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6.xml" ContentType="application/vnd.openxmlformats-officedocument.drawing+xml"/>
  <Override PartName="/xl/drawings/drawing7.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8.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9.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0.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5.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6.xml" ContentType="application/vnd.openxmlformats-officedocument.drawing+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7.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18.xml" ContentType="application/vnd.openxmlformats-officedocument.drawing+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19.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0.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21.xml" ContentType="application/vnd.openxmlformats-officedocument.drawing+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22.xml" ContentType="application/vnd.openxmlformats-officedocument.drawing+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drawings/drawing23.xml" ContentType="application/vnd.openxmlformats-officedocument.drawing+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drawings/drawing24.xml" ContentType="application/vnd.openxmlformats-officedocument.drawing+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53222"/>
  <mc:AlternateContent xmlns:mc="http://schemas.openxmlformats.org/markup-compatibility/2006">
    <mc:Choice Requires="x15">
      <x15ac:absPath xmlns:x15ac="http://schemas.microsoft.com/office/spreadsheetml/2010/11/ac" url="C:\Users\DELL\Desktop\Hotel Analysis\Solution\EDA\"/>
    </mc:Choice>
  </mc:AlternateContent>
  <bookViews>
    <workbookView xWindow="0" yWindow="0" windowWidth="14380" windowHeight="4420" firstSheet="15" activeTab="23"/>
  </bookViews>
  <sheets>
    <sheet name="Ques 1" sheetId="1" r:id="rId1"/>
    <sheet name="Ques 2" sheetId="2" r:id="rId2"/>
    <sheet name="Ques 3" sheetId="3" r:id="rId3"/>
    <sheet name="Ques 4" sheetId="4" r:id="rId4"/>
    <sheet name="Ques 5" sheetId="5" r:id="rId5"/>
    <sheet name="Ques 6" sheetId="6" r:id="rId6"/>
    <sheet name="Ques 7" sheetId="7" r:id="rId7"/>
    <sheet name="Ques 8" sheetId="8" r:id="rId8"/>
    <sheet name="Ques 9" sheetId="9" r:id="rId9"/>
    <sheet name="Ques 10" sheetId="11" r:id="rId10"/>
    <sheet name="Ques 11" sheetId="12" r:id="rId11"/>
    <sheet name=" Ques 12" sheetId="13" r:id="rId12"/>
    <sheet name="Ques 13" sheetId="15" r:id="rId13"/>
    <sheet name="Ques14" sheetId="16" r:id="rId14"/>
    <sheet name="Ques 15" sheetId="14" r:id="rId15"/>
    <sheet name="Ques 16" sheetId="17" r:id="rId16"/>
    <sheet name="Ques 17" sheetId="18" r:id="rId17"/>
    <sheet name="Ques 18" sheetId="19" r:id="rId18"/>
    <sheet name="Ques 19" sheetId="20" r:id="rId19"/>
    <sheet name="Ques 20" sheetId="21" r:id="rId20"/>
    <sheet name="Ques 21" sheetId="22" r:id="rId21"/>
    <sheet name="Ques 22" sheetId="23" r:id="rId22"/>
    <sheet name="Ques 23" sheetId="24" r:id="rId23"/>
    <sheet name="Ques 24" sheetId="25" r:id="rId24"/>
  </sheets>
  <calcPr calcId="152511"/>
  <pivotCaches>
    <pivotCache cacheId="0" r:id="rId25"/>
    <pivotCache cacheId="1" r:id="rId26"/>
  </pivotCaches>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I10" i="24" l="1"/>
  <c r="I11" i="24"/>
  <c r="I12" i="24"/>
  <c r="I9" i="24"/>
  <c r="B18" i="14" l="1"/>
  <c r="A18" i="14"/>
  <c r="C10" i="16"/>
  <c r="C11" i="16"/>
  <c r="C12" i="16"/>
  <c r="C13" i="16"/>
  <c r="C9" i="16"/>
  <c r="H11" i="4" l="1"/>
  <c r="I11" i="4"/>
  <c r="H12" i="4"/>
  <c r="I12" i="4"/>
  <c r="I10" i="4"/>
  <c r="H10" i="4"/>
  <c r="E7" i="1"/>
</calcChain>
</file>

<file path=xl/sharedStrings.xml><?xml version="1.0" encoding="utf-8"?>
<sst xmlns="http://schemas.openxmlformats.org/spreadsheetml/2006/main" count="532" uniqueCount="157">
  <si>
    <t>1. Understand the distribution of arrival dates, including the most common arrival days and summary statistics for lead times.</t>
  </si>
  <si>
    <t>Dates</t>
  </si>
  <si>
    <t>Total Arrivals</t>
  </si>
  <si>
    <t>Avg Lead Time</t>
  </si>
  <si>
    <t>Max Lead Time</t>
  </si>
  <si>
    <t>Min Lead Time</t>
  </si>
  <si>
    <t>2.Identify peak booking months and analyze reasons for spikes in bookings, including holidays or events.</t>
  </si>
  <si>
    <t>July</t>
  </si>
  <si>
    <t>September</t>
  </si>
  <si>
    <t>October</t>
  </si>
  <si>
    <t>November</t>
  </si>
  <si>
    <t>December</t>
  </si>
  <si>
    <t>January</t>
  </si>
  <si>
    <t>February</t>
  </si>
  <si>
    <t>March</t>
  </si>
  <si>
    <t>April</t>
  </si>
  <si>
    <t>May</t>
  </si>
  <si>
    <t>June</t>
  </si>
  <si>
    <t>August</t>
  </si>
  <si>
    <t>Months</t>
  </si>
  <si>
    <t>Total Bookings</t>
  </si>
  <si>
    <t>3.Calculate the average length of stays for different hotel types and explore variations by meal plans.</t>
  </si>
  <si>
    <t>Resort Hotel</t>
  </si>
  <si>
    <t>City Hotel</t>
  </si>
  <si>
    <t>Hotel</t>
  </si>
  <si>
    <t>Avg.Stay Days</t>
  </si>
  <si>
    <t>Resort</t>
  </si>
  <si>
    <t xml:space="preserve">City </t>
  </si>
  <si>
    <t>BB</t>
  </si>
  <si>
    <t>FB</t>
  </si>
  <si>
    <t>HB</t>
  </si>
  <si>
    <t>SC</t>
  </si>
  <si>
    <t>Meals</t>
  </si>
  <si>
    <t>Special Request</t>
  </si>
  <si>
    <t>1. Analyze how booking patterns have evolved over the years, including yearoveryear changes in bookings and cancellations.</t>
  </si>
  <si>
    <t>Year</t>
  </si>
  <si>
    <t>Successful Bookings</t>
  </si>
  <si>
    <t>Cancelled Bookings</t>
  </si>
  <si>
    <t>5. Understand the distribution of the number of adults, children, and babies and identify any outliers.</t>
  </si>
  <si>
    <t>Adults</t>
  </si>
  <si>
    <t>Children</t>
  </si>
  <si>
    <t>Babies</t>
  </si>
  <si>
    <t>As we can see through this chart that numbers of children and babies are very low as compare to adults. So we can say that majority of visitors are unmarried</t>
  </si>
  <si>
    <t>6.Calculate summary statistics for ADR and explore differences between Resort Hotel and City Hotel bookings.</t>
  </si>
  <si>
    <t>Average Adr</t>
  </si>
  <si>
    <t>Max Adr</t>
  </si>
  <si>
    <t>Min Adr</t>
  </si>
  <si>
    <t>1. Analyze the distribution of required car parking spaces for each hotel type and determine if one type attracts more guests with cars.</t>
  </si>
  <si>
    <t>We can see Resort Hotel required more parking. In that sense if we can increase parking in Resort Hotel, it can attract more Guests.</t>
  </si>
  <si>
    <t>8.Compare the total number of special requests made by different customer types (e.g., Transient, Group) and identify which customer type makes more requests.</t>
  </si>
  <si>
    <t>Transient</t>
  </si>
  <si>
    <t>Contract</t>
  </si>
  <si>
    <t>Transient-Party</t>
  </si>
  <si>
    <t>Group</t>
  </si>
  <si>
    <t>Customer Type</t>
  </si>
  <si>
    <t>9.Understand the distribution of meal plans (e.g., BB, HB, FB, SC) and identify any patterns or preferences.</t>
  </si>
  <si>
    <t>Undefined</t>
  </si>
  <si>
    <t>Meal</t>
  </si>
  <si>
    <t>No.of times Meals Taken</t>
  </si>
  <si>
    <t>Most of the guests took only BB. So, we can say mostly guest took BB and then out for roming around and having lunch and other meals outside the hotel.</t>
  </si>
  <si>
    <t>10.Analyze Average Daily Rates (ADR) by meal plan type to identify variations in pricing.</t>
  </si>
  <si>
    <t>Avg Adr</t>
  </si>
  <si>
    <t>Special Req</t>
  </si>
  <si>
    <t xml:space="preserve">11.Investigate the distribution of required car parking spaces and special requests by hotel type and meal plan. </t>
  </si>
  <si>
    <t>12.Compare the distribution of meal plans among different customer types (e.g., Transient, Group) to identify preferences.</t>
  </si>
  <si>
    <t>Hotel Type</t>
  </si>
  <si>
    <t>Meal Type</t>
  </si>
  <si>
    <t>Parking Space Req</t>
  </si>
  <si>
    <t>Meals Type</t>
  </si>
  <si>
    <t>Meal Distribution</t>
  </si>
  <si>
    <t>13.Understand the distribution of bookings across different market segments and calculate summary statistics for lead times within each segment.</t>
  </si>
  <si>
    <t>Direct</t>
  </si>
  <si>
    <t>Corporate</t>
  </si>
  <si>
    <t>Online TA</t>
  </si>
  <si>
    <t>Offline TA/TO</t>
  </si>
  <si>
    <t>Complementary</t>
  </si>
  <si>
    <t>Groups</t>
  </si>
  <si>
    <t>Aviation</t>
  </si>
  <si>
    <t>Market Segment</t>
  </si>
  <si>
    <t>Booking</t>
  </si>
  <si>
    <t>13.Analyze the distribution of bookings through different booking channels (e.g., online travel agents, direct bookings) and calculate the percentage of bookings through each channel.</t>
  </si>
  <si>
    <t>TA/TO</t>
  </si>
  <si>
    <t>GDS</t>
  </si>
  <si>
    <t>Booking Channels</t>
  </si>
  <si>
    <t>Bookings</t>
  </si>
  <si>
    <t>Contribution(%)</t>
  </si>
  <si>
    <t>15.Calculate the proportion of repeated guests and investigate their booking behavior. Identify any patterns or differences in preferences compared to first time guests.</t>
  </si>
  <si>
    <t>Distribution Channel</t>
  </si>
  <si>
    <t>Total Booking</t>
  </si>
  <si>
    <t>Repeat Guest</t>
  </si>
  <si>
    <t>First Time Guest</t>
  </si>
  <si>
    <t>We can see the majority in first time guest is from TA/TO which is 84% which comes down in repeated customer which is 41%.Whether First time Guest which comes direct is 12% goes up in Repeated guest which is 25%</t>
  </si>
  <si>
    <t>Avg Lead</t>
  </si>
  <si>
    <t>Max_Lead</t>
  </si>
  <si>
    <t>Min_Lead</t>
  </si>
  <si>
    <t>Repeated Customer</t>
  </si>
  <si>
    <t xml:space="preserve"> First Time Customer</t>
  </si>
  <si>
    <t>We can clearly see the average lead time form repeated guest is 31 whether for first timer is 106 and max lead for repeated is 361 and for first timer is 737.</t>
  </si>
  <si>
    <t>16.Explore the impact of a guest's booking history on their likelihood of canceling a current booking. Calculate cancellation rates based on previous cancellations and noncanceled bookings.</t>
  </si>
  <si>
    <t>Weekday Booking</t>
  </si>
  <si>
    <t>Weekend Booking</t>
  </si>
  <si>
    <t>We can see weekend bookings is on higher side. Guest perfer weekends for visits.</t>
  </si>
  <si>
    <t>17.Understand the distribution of reserved and assigned room types. Calculate summary statistics for the consistency between reserved and assigned room types.</t>
  </si>
  <si>
    <t>C</t>
  </si>
  <si>
    <t>A</t>
  </si>
  <si>
    <t>D</t>
  </si>
  <si>
    <t>E</t>
  </si>
  <si>
    <t>G</t>
  </si>
  <si>
    <t>F</t>
  </si>
  <si>
    <t>I</t>
  </si>
  <si>
    <t>B</t>
  </si>
  <si>
    <t>H</t>
  </si>
  <si>
    <t>L</t>
  </si>
  <si>
    <t>P</t>
  </si>
  <si>
    <t>K</t>
  </si>
  <si>
    <t>Reserved Room</t>
  </si>
  <si>
    <t>Assigned Room</t>
  </si>
  <si>
    <t>Total Room</t>
  </si>
  <si>
    <t>Same_Room</t>
  </si>
  <si>
    <t>Different Room</t>
  </si>
  <si>
    <t>Room Type</t>
  </si>
  <si>
    <t>18.Analyze the impact of booking changes on cancellation rates. Calculate cancellation rates for bookings with different numbers of changes.</t>
  </si>
  <si>
    <t>Total Cancellation</t>
  </si>
  <si>
    <t>Cancellation with different room</t>
  </si>
  <si>
    <t>We can clearly see that booking changes doesn't have the major impact on cancellation</t>
  </si>
  <si>
    <t>19.Explore how room type preferences vary across different customer types (e.g., Transient, Group). Identify if certain customer types have specific room preferences.</t>
  </si>
  <si>
    <t>We can see Room type A is prefered among all the customer type</t>
  </si>
  <si>
    <t>20.Examine whether guests who make multiple bookings have consistent room type preferences or if their preferences change over time</t>
  </si>
  <si>
    <t>20.Understand the distribution of reservation statuses and calculate summary statistics for reservation status dates.</t>
  </si>
  <si>
    <t>Check-Out</t>
  </si>
  <si>
    <t>Canceled</t>
  </si>
  <si>
    <t>No-Show</t>
  </si>
  <si>
    <t>Reservation Status</t>
  </si>
  <si>
    <t>Oldest Date</t>
  </si>
  <si>
    <t>Latest Date</t>
  </si>
  <si>
    <t>22.Analyze trends in reservation status dates, including the most common checkout dates and any seasonality patterns.</t>
  </si>
  <si>
    <t>There was a wrong entry in adr column which is -6.38 and adr can't be negative. So I edit the entry through update command.</t>
  </si>
  <si>
    <t>Check-out Dates</t>
  </si>
  <si>
    <t>Total Check-out</t>
  </si>
  <si>
    <t>Total Check-Out</t>
  </si>
  <si>
    <t xml:space="preserve"> 3rd quarter has most of the check-out means guest prefer 3rd qtr to visit</t>
  </si>
  <si>
    <t>23.Explore how reservation statuses vary across different customer types (e.g., Transient, Group) using Excel or SQL. Calculate cancellation rates by customer type.</t>
  </si>
  <si>
    <t>Customer_Type</t>
  </si>
  <si>
    <t>Reservation_Type</t>
  </si>
  <si>
    <t>Cancellation</t>
  </si>
  <si>
    <t>24.Investigate whether there are differences in Average Daily Rates (ADR) based on reservation status (e.g., canceled vs. checkedout).</t>
  </si>
  <si>
    <t>Reservation_status</t>
  </si>
  <si>
    <t>Cancellation Rates</t>
  </si>
  <si>
    <t>Reserved Room Type</t>
  </si>
  <si>
    <t>Row Labels</t>
  </si>
  <si>
    <t>Grand Total</t>
  </si>
  <si>
    <t>Sum of Booking</t>
  </si>
  <si>
    <t>Column Labels</t>
  </si>
  <si>
    <t>Repeated Guest</t>
  </si>
  <si>
    <t>First_Timer Guest</t>
  </si>
  <si>
    <t>Previous Non Cancelled</t>
  </si>
  <si>
    <t>Previous Cancellation</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</si>
</sst>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0.0%"/>
  </numFmts>
  <fonts count="8">
    <font>
      <sz val="11"/>
      <color theme="1"/>
      <name val="Calibri"/>
      <family val="2"/>
      <scheme val="minor"/>
    </font>
    <font>
      <b/>
      <sz val="10"/>
      <color rgb="FF24292E"/>
      <name val="Plus Jakarta Sans"/>
    </font>
    <font>
      <sz val="11"/>
      <color theme="1"/>
      <name val="Calibri"/>
      <family val="2"/>
      <scheme val="minor"/>
    </font>
    <font>
      <b/>
      <sz val="11"/>
      <color theme="1"/>
      <name val="Calibri"/>
      <family val="2"/>
      <scheme val="minor"/>
    </font>
    <font>
      <b/>
      <sz val="12"/>
      <color theme="1"/>
      <name val="Calibri"/>
      <family val="2"/>
      <scheme val="minor"/>
    </font>
    <font>
      <sz val="12"/>
      <color theme="1"/>
      <name val="Calibri"/>
      <family val="2"/>
      <scheme val="minor"/>
    </font>
    <font>
      <b/>
      <sz val="14"/>
      <color theme="1"/>
      <name val="Calibri"/>
      <family val="2"/>
      <scheme val="minor"/>
    </font>
    <font>
      <b/>
      <sz val="16"/>
      <color theme="1"/>
      <name val="Calibri"/>
      <family val="2"/>
      <scheme val="minor"/>
    </font>
  </fonts>
  <fills count="3">
    <fill>
      <patternFill patternType="none"/>
    </fill>
    <fill>
      <patternFill patternType="gray125"/>
    </fill>
    <fill>
      <patternFill patternType="solid">
        <fgColor theme="0"/>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9" fontId="2" fillId="0" borderId="0" applyFont="0" applyFill="0" applyBorder="0" applyAlignment="0" applyProtection="0"/>
  </cellStyleXfs>
  <cellXfs count="72">
    <xf numFmtId="0" fontId="0" fillId="0" borderId="0" xfId="0"/>
    <xf numFmtId="0" fontId="0" fillId="0" borderId="0" xfId="0" applyAlignment="1">
      <alignment vertical="center" wrapText="1"/>
    </xf>
    <xf numFmtId="0" fontId="0" fillId="0" borderId="0" xfId="0" applyAlignment="1">
      <alignment horizontal="center" vertical="center" wrapText="1"/>
    </xf>
    <xf numFmtId="0" fontId="0" fillId="0" borderId="1" xfId="0" applyBorder="1" applyAlignment="1">
      <alignment horizontal="center" vertical="center" wrapText="1"/>
    </xf>
    <xf numFmtId="0" fontId="0" fillId="0" borderId="1" xfId="0" applyBorder="1" applyAlignment="1">
      <alignment vertical="center" wrapText="1"/>
    </xf>
    <xf numFmtId="0" fontId="0" fillId="2" borderId="4" xfId="0" applyFill="1" applyBorder="1"/>
    <xf numFmtId="0" fontId="0" fillId="2" borderId="0" xfId="0" applyFill="1" applyBorder="1"/>
    <xf numFmtId="0" fontId="0" fillId="2" borderId="5" xfId="0" applyFill="1" applyBorder="1"/>
    <xf numFmtId="0" fontId="0" fillId="2" borderId="6" xfId="0" applyFill="1" applyBorder="1"/>
    <xf numFmtId="0" fontId="0" fillId="2" borderId="7" xfId="0" applyFill="1" applyBorder="1"/>
    <xf numFmtId="0" fontId="0" fillId="2" borderId="8" xfId="0" applyFill="1" applyBorder="1"/>
    <xf numFmtId="0" fontId="3" fillId="2" borderId="9" xfId="0" applyFont="1" applyFill="1" applyBorder="1" applyAlignment="1">
      <alignment horizontal="center"/>
    </xf>
    <xf numFmtId="0" fontId="3" fillId="2" borderId="2" xfId="0" applyFont="1" applyFill="1" applyBorder="1" applyAlignment="1">
      <alignment horizontal="center"/>
    </xf>
    <xf numFmtId="0" fontId="4" fillId="0" borderId="0" xfId="0" applyFont="1" applyAlignment="1"/>
    <xf numFmtId="0" fontId="5" fillId="0" borderId="0" xfId="0" applyFont="1"/>
    <xf numFmtId="0" fontId="0" fillId="2" borderId="0" xfId="0" applyFill="1"/>
    <xf numFmtId="0" fontId="3" fillId="2" borderId="3" xfId="0" applyFont="1" applyFill="1" applyBorder="1" applyAlignment="1">
      <alignment horizontal="center" vertical="center" wrapText="1"/>
    </xf>
    <xf numFmtId="0" fontId="0" fillId="2" borderId="0" xfId="0" applyFill="1" applyAlignment="1">
      <alignment horizontal="center"/>
    </xf>
    <xf numFmtId="0" fontId="0" fillId="2" borderId="1" xfId="0" applyFill="1" applyBorder="1" applyAlignment="1">
      <alignment horizontal="center" vertical="center" wrapText="1"/>
    </xf>
    <xf numFmtId="49" fontId="0" fillId="2" borderId="1" xfId="0" applyNumberFormat="1" applyFill="1" applyBorder="1" applyAlignment="1">
      <alignment horizontal="center" vertical="center" wrapText="1"/>
    </xf>
    <xf numFmtId="0" fontId="0" fillId="2" borderId="0" xfId="0" applyFill="1" applyAlignment="1">
      <alignment horizontal="center" vertical="center" wrapText="1"/>
    </xf>
    <xf numFmtId="0" fontId="0" fillId="2" borderId="1" xfId="0" applyFill="1" applyBorder="1" applyAlignment="1">
      <alignment horizontal="center"/>
    </xf>
    <xf numFmtId="0" fontId="3" fillId="2" borderId="1" xfId="0" applyFont="1" applyFill="1" applyBorder="1" applyAlignment="1">
      <alignment horizontal="center"/>
    </xf>
    <xf numFmtId="0" fontId="3" fillId="2" borderId="1" xfId="0" applyFont="1" applyFill="1" applyBorder="1"/>
    <xf numFmtId="0" fontId="0" fillId="2" borderId="1" xfId="0" applyFill="1" applyBorder="1" applyAlignment="1">
      <alignment vertical="center" wrapText="1"/>
    </xf>
    <xf numFmtId="2" fontId="0" fillId="2" borderId="1" xfId="0" applyNumberFormat="1" applyFill="1" applyBorder="1" applyAlignment="1">
      <alignment vertical="center" wrapText="1"/>
    </xf>
    <xf numFmtId="0" fontId="0" fillId="2" borderId="0" xfId="0" applyFill="1" applyBorder="1" applyAlignment="1">
      <alignment horizontal="center" vertical="center" wrapText="1"/>
    </xf>
    <xf numFmtId="2" fontId="0" fillId="2" borderId="1" xfId="0" applyNumberFormat="1" applyFill="1" applyBorder="1" applyAlignment="1">
      <alignment horizontal="center" vertical="center" wrapText="1"/>
    </xf>
    <xf numFmtId="9" fontId="0" fillId="2" borderId="1" xfId="1" applyFont="1" applyFill="1" applyBorder="1" applyAlignment="1">
      <alignment horizontal="center" vertical="center" wrapText="1"/>
    </xf>
    <xf numFmtId="0" fontId="3" fillId="2" borderId="0" xfId="0" applyFont="1" applyFill="1"/>
    <xf numFmtId="0" fontId="3" fillId="2" borderId="1" xfId="0" applyFont="1" applyFill="1" applyBorder="1" applyAlignment="1">
      <alignment vertical="center" wrapText="1"/>
    </xf>
    <xf numFmtId="0" fontId="4" fillId="0" borderId="0" xfId="0" applyFont="1" applyAlignment="1">
      <alignment vertical="center"/>
    </xf>
    <xf numFmtId="0" fontId="4" fillId="2" borderId="0" xfId="0" applyFont="1" applyFill="1" applyAlignment="1"/>
    <xf numFmtId="0" fontId="0" fillId="2" borderId="1" xfId="0" applyFill="1" applyBorder="1" applyAlignment="1">
      <alignment horizontal="center" vertical="center"/>
    </xf>
    <xf numFmtId="0" fontId="0" fillId="2" borderId="0" xfId="0" applyFill="1" applyBorder="1" applyAlignment="1">
      <alignment horizontal="center" vertical="center" wrapText="1"/>
    </xf>
    <xf numFmtId="0" fontId="0" fillId="2" borderId="0" xfId="0" applyFill="1" applyAlignment="1">
      <alignment wrapText="1"/>
    </xf>
    <xf numFmtId="0" fontId="1" fillId="2" borderId="0" xfId="0" applyFont="1" applyFill="1" applyAlignment="1">
      <alignment horizontal="center" vertical="center" wrapText="1"/>
    </xf>
    <xf numFmtId="0" fontId="4" fillId="2" borderId="0" xfId="0" applyFont="1" applyFill="1" applyAlignment="1">
      <alignment horizontal="center"/>
    </xf>
    <xf numFmtId="0" fontId="3" fillId="2" borderId="0" xfId="0" applyFont="1" applyFill="1" applyAlignment="1">
      <alignment horizontal="center" wrapText="1"/>
    </xf>
    <xf numFmtId="0" fontId="3" fillId="2" borderId="0" xfId="0" applyFont="1" applyFill="1" applyBorder="1" applyAlignment="1">
      <alignment horizontal="center" vertical="center" wrapText="1"/>
    </xf>
    <xf numFmtId="0" fontId="1" fillId="2" borderId="0" xfId="0" applyFont="1" applyFill="1" applyAlignment="1">
      <alignment horizontal="left" vertical="center" wrapText="1"/>
    </xf>
    <xf numFmtId="0" fontId="0" fillId="2" borderId="0" xfId="0" applyFill="1" applyAlignment="1">
      <alignment horizontal="center" wrapText="1"/>
    </xf>
    <xf numFmtId="0" fontId="4" fillId="2" borderId="0" xfId="0" applyFont="1" applyFill="1" applyAlignment="1">
      <alignment horizontal="left"/>
    </xf>
    <xf numFmtId="0" fontId="3" fillId="2" borderId="0" xfId="0" applyFont="1" applyFill="1" applyAlignment="1">
      <alignment horizontal="center" vertical="center" wrapText="1"/>
    </xf>
    <xf numFmtId="0" fontId="4" fillId="2" borderId="0" xfId="0" applyFont="1" applyFill="1" applyAlignment="1">
      <alignment horizontal="center" vertical="center" wrapText="1"/>
    </xf>
    <xf numFmtId="0" fontId="0" fillId="2" borderId="0" xfId="0" applyFill="1" applyBorder="1" applyAlignment="1">
      <alignment horizontal="center" vertical="center" wrapText="1"/>
    </xf>
    <xf numFmtId="0" fontId="4" fillId="2" borderId="0" xfId="0" applyFont="1" applyFill="1" applyAlignment="1">
      <alignment horizontal="left" vertical="center" wrapText="1"/>
    </xf>
    <xf numFmtId="0" fontId="3" fillId="2" borderId="0" xfId="0" applyFont="1" applyFill="1" applyAlignment="1">
      <alignment horizontal="center" vertical="top" wrapText="1"/>
    </xf>
    <xf numFmtId="1" fontId="0" fillId="2" borderId="1" xfId="0" applyNumberFormat="1" applyFill="1" applyBorder="1" applyAlignment="1">
      <alignment horizontal="center" vertical="center" wrapText="1"/>
    </xf>
    <xf numFmtId="0" fontId="4" fillId="2" borderId="0" xfId="0" applyFont="1" applyFill="1" applyAlignment="1">
      <alignment horizontal="center" wrapText="1"/>
    </xf>
    <xf numFmtId="164" fontId="0" fillId="2" borderId="1" xfId="1" applyNumberFormat="1" applyFont="1" applyFill="1" applyBorder="1"/>
    <xf numFmtId="9" fontId="0" fillId="2" borderId="0" xfId="1" applyFont="1" applyFill="1"/>
    <xf numFmtId="0" fontId="0" fillId="2" borderId="0" xfId="0" applyFill="1" applyAlignment="1">
      <alignment horizontal="center" vertical="center" wrapText="1"/>
    </xf>
    <xf numFmtId="0" fontId="3" fillId="2" borderId="1" xfId="0" applyFont="1" applyFill="1" applyBorder="1" applyAlignment="1">
      <alignment horizontal="center"/>
    </xf>
    <xf numFmtId="0" fontId="3" fillId="0" borderId="0" xfId="0" applyFont="1" applyAlignment="1">
      <alignment wrapText="1"/>
    </xf>
    <xf numFmtId="0" fontId="3" fillId="2" borderId="0" xfId="0" applyFont="1" applyFill="1" applyBorder="1" applyAlignment="1">
      <alignment horizontal="center"/>
    </xf>
    <xf numFmtId="0" fontId="7" fillId="2" borderId="10" xfId="0" applyFont="1" applyFill="1" applyBorder="1" applyAlignment="1">
      <alignment vertical="center"/>
    </xf>
    <xf numFmtId="0" fontId="7" fillId="2" borderId="0" xfId="0" applyFont="1" applyFill="1" applyAlignment="1">
      <alignment vertical="center"/>
    </xf>
    <xf numFmtId="0" fontId="6" fillId="2" borderId="10" xfId="0" applyFont="1" applyFill="1" applyBorder="1" applyAlignment="1">
      <alignment horizontal="center" vertical="center"/>
    </xf>
    <xf numFmtId="0" fontId="6" fillId="2" borderId="0" xfId="0" applyFont="1" applyFill="1" applyAlignment="1">
      <alignment horizontal="center" vertical="center"/>
    </xf>
    <xf numFmtId="0" fontId="3" fillId="2" borderId="1" xfId="0" applyFont="1" applyFill="1" applyBorder="1" applyAlignment="1"/>
    <xf numFmtId="0" fontId="3" fillId="2" borderId="1" xfId="0" applyFont="1" applyFill="1" applyBorder="1" applyAlignment="1">
      <alignment horizontal="center" vertical="center" wrapText="1"/>
    </xf>
    <xf numFmtId="0" fontId="0" fillId="2" borderId="11" xfId="0" applyFill="1" applyBorder="1" applyAlignment="1">
      <alignment horizontal="center"/>
    </xf>
    <xf numFmtId="0" fontId="0" fillId="2" borderId="12" xfId="0" applyFill="1" applyBorder="1" applyAlignment="1">
      <alignment horizontal="center"/>
    </xf>
    <xf numFmtId="0" fontId="0" fillId="2" borderId="13" xfId="0" applyFill="1" applyBorder="1" applyAlignment="1">
      <alignment horizontal="center"/>
    </xf>
    <xf numFmtId="0" fontId="0" fillId="2" borderId="0" xfId="0" applyFill="1" applyAlignment="1">
      <alignment horizontal="left"/>
    </xf>
    <xf numFmtId="0" fontId="0" fillId="2" borderId="0" xfId="0" applyNumberFormat="1" applyFill="1"/>
    <xf numFmtId="14" fontId="0" fillId="2" borderId="1" xfId="0" applyNumberFormat="1" applyFill="1" applyBorder="1" applyAlignment="1">
      <alignment horizontal="center" vertical="center" wrapText="1"/>
    </xf>
    <xf numFmtId="0" fontId="3" fillId="2" borderId="0" xfId="0" applyFont="1" applyFill="1" applyAlignment="1">
      <alignment horizontal="left" vertical="center"/>
    </xf>
    <xf numFmtId="9" fontId="0" fillId="2" borderId="1" xfId="1" applyFont="1" applyFill="1" applyBorder="1"/>
    <xf numFmtId="0" fontId="0" fillId="2" borderId="1" xfId="0" applyFont="1" applyFill="1" applyBorder="1" applyAlignment="1">
      <alignment horizontal="center" vertical="center" wrapText="1"/>
    </xf>
    <xf numFmtId="2" fontId="0" fillId="2" borderId="1" xfId="0" applyNumberFormat="1" applyFont="1" applyFill="1" applyBorder="1" applyAlignment="1">
      <alignment horizontal="center" vertical="center" wrapText="1"/>
    </xf>
  </cellXfs>
  <cellStyles count="2">
    <cellStyle name="Normal" xfId="0" builtinId="0"/>
    <cellStyle name="Percent" xfId="1" builtinId="5"/>
  </cellStyles>
  <dxfs count="12">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pivotCacheDefinition" Target="pivotCache/pivotCacheDefinition2.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Most</a:t>
            </a:r>
            <a:r>
              <a:rPr lang="en-US" b="1" baseline="0"/>
              <a:t> Arrival by Dates</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5359492563429572"/>
          <c:y val="0.17171296296296298"/>
          <c:w val="0.81862729658792655"/>
          <c:h val="0.62271617089530473"/>
        </c:manualLayout>
      </c:layout>
      <c:barChart>
        <c:barDir val="col"/>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'Ques 1'!$A$11:$A$15</c:f>
              <c:numCache>
                <c:formatCode>@</c:formatCode>
                <c:ptCount val="5"/>
                <c:pt idx="0">
                  <c:v>17</c:v>
                </c:pt>
                <c:pt idx="1">
                  <c:v>5</c:v>
                </c:pt>
                <c:pt idx="2">
                  <c:v>15</c:v>
                </c:pt>
                <c:pt idx="3">
                  <c:v>25</c:v>
                </c:pt>
                <c:pt idx="4">
                  <c:v>26</c:v>
                </c:pt>
              </c:numCache>
            </c:numRef>
          </c:cat>
          <c:val>
            <c:numRef>
              <c:f>'Ques 1'!$B$11:$B$15</c:f>
              <c:numCache>
                <c:formatCode>General</c:formatCode>
                <c:ptCount val="5"/>
                <c:pt idx="0">
                  <c:v>4406</c:v>
                </c:pt>
                <c:pt idx="1">
                  <c:v>4317</c:v>
                </c:pt>
                <c:pt idx="2">
                  <c:v>4196</c:v>
                </c:pt>
                <c:pt idx="3">
                  <c:v>4160</c:v>
                </c:pt>
                <c:pt idx="4">
                  <c:v>4147</c:v>
                </c:pt>
              </c:numCache>
            </c:numRef>
          </c:val>
        </c:ser>
        <c:dLbls>
          <c:dLblPos val="outEnd"/>
          <c:showLegendKey val="0"/>
          <c:showVal val="1"/>
          <c:showCatName val="0"/>
          <c:showSerName val="0"/>
          <c:showPercent val="0"/>
          <c:showBubbleSize val="0"/>
        </c:dLbls>
        <c:gapWidth val="219"/>
        <c:overlap val="-27"/>
        <c:axId val="-1621201456"/>
        <c:axId val="-1621212880"/>
      </c:barChart>
      <c:catAx>
        <c:axId val="-1621201456"/>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Date</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1212880"/>
        <c:crosses val="autoZero"/>
        <c:auto val="1"/>
        <c:lblAlgn val="ctr"/>
        <c:lblOffset val="100"/>
        <c:noMultiLvlLbl val="0"/>
      </c:catAx>
      <c:valAx>
        <c:axId val="-1621212880"/>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Total</a:t>
                </a:r>
                <a:r>
                  <a:rPr lang="en-US" b="1" baseline="0"/>
                  <a:t> Arrivals</a:t>
                </a:r>
                <a:endParaRPr lang="en-US" b="1"/>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1201456"/>
        <c:crossesAt val="1"/>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Special</a:t>
            </a:r>
            <a:r>
              <a:rPr lang="en-US" b="1" baseline="0"/>
              <a:t> Request made by Customer</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'Ques 8'!$B$9</c:f>
              <c:strCache>
                <c:ptCount val="1"/>
                <c:pt idx="0">
                  <c:v>Special Request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 8'!$A$10:$A$13</c:f>
              <c:strCache>
                <c:ptCount val="4"/>
                <c:pt idx="0">
                  <c:v>Transient</c:v>
                </c:pt>
                <c:pt idx="1">
                  <c:v>Contract</c:v>
                </c:pt>
                <c:pt idx="2">
                  <c:v>Transient-Party</c:v>
                </c:pt>
                <c:pt idx="3">
                  <c:v>Group</c:v>
                </c:pt>
              </c:strCache>
            </c:strRef>
          </c:cat>
          <c:val>
            <c:numRef>
              <c:f>'Ques 8'!$B$10:$B$13</c:f>
              <c:numCache>
                <c:formatCode>General</c:formatCode>
                <c:ptCount val="4"/>
                <c:pt idx="0">
                  <c:v>56598</c:v>
                </c:pt>
                <c:pt idx="1">
                  <c:v>2971</c:v>
                </c:pt>
                <c:pt idx="2">
                  <c:v>8274</c:v>
                </c:pt>
                <c:pt idx="3">
                  <c:v>372</c:v>
                </c:pt>
              </c:numCache>
            </c:numRef>
          </c:val>
        </c:ser>
        <c:dLbls>
          <c:dLblPos val="outEnd"/>
          <c:showLegendKey val="0"/>
          <c:showVal val="1"/>
          <c:showCatName val="0"/>
          <c:showSerName val="0"/>
          <c:showPercent val="0"/>
          <c:showBubbleSize val="0"/>
        </c:dLbls>
        <c:gapWidth val="219"/>
        <c:overlap val="-27"/>
        <c:axId val="-1615079184"/>
        <c:axId val="-1615068848"/>
      </c:barChart>
      <c:catAx>
        <c:axId val="-1615079184"/>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Customer</a:t>
                </a:r>
                <a:r>
                  <a:rPr lang="en-US" b="1" baseline="0"/>
                  <a:t> Type</a:t>
                </a:r>
                <a:endParaRPr lang="en-US" b="1"/>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68848"/>
        <c:crosses val="autoZero"/>
        <c:auto val="1"/>
        <c:lblAlgn val="ctr"/>
        <c:lblOffset val="100"/>
        <c:noMultiLvlLbl val="0"/>
      </c:catAx>
      <c:valAx>
        <c:axId val="-1615068848"/>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Special Request</a:t>
                </a:r>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7918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'Ques 9'!$B$8</c:f>
              <c:strCache>
                <c:ptCount val="1"/>
                <c:pt idx="0">
                  <c:v>No.of times Meals Taken</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 9'!$A$9:$A$13</c:f>
              <c:strCache>
                <c:ptCount val="5"/>
                <c:pt idx="0">
                  <c:v>BB</c:v>
                </c:pt>
                <c:pt idx="1">
                  <c:v>HB</c:v>
                </c:pt>
                <c:pt idx="2">
                  <c:v>SC</c:v>
                </c:pt>
                <c:pt idx="3">
                  <c:v>Undefined</c:v>
                </c:pt>
                <c:pt idx="4">
                  <c:v>FB</c:v>
                </c:pt>
              </c:strCache>
            </c:strRef>
          </c:cat>
          <c:val>
            <c:numRef>
              <c:f>'Ques 9'!$B$9:$B$13</c:f>
              <c:numCache>
                <c:formatCode>General</c:formatCode>
                <c:ptCount val="5"/>
                <c:pt idx="0">
                  <c:v>92310</c:v>
                </c:pt>
                <c:pt idx="1">
                  <c:v>14463</c:v>
                </c:pt>
                <c:pt idx="2">
                  <c:v>10650</c:v>
                </c:pt>
                <c:pt idx="3">
                  <c:v>1169</c:v>
                </c:pt>
                <c:pt idx="4">
                  <c:v>798</c:v>
                </c:pt>
              </c:numCache>
            </c:numRef>
          </c:val>
        </c:ser>
        <c:dLbls>
          <c:dLblPos val="outEnd"/>
          <c:showLegendKey val="0"/>
          <c:showVal val="1"/>
          <c:showCatName val="0"/>
          <c:showSerName val="0"/>
          <c:showPercent val="0"/>
          <c:showBubbleSize val="0"/>
        </c:dLbls>
        <c:gapWidth val="219"/>
        <c:overlap val="-27"/>
        <c:axId val="-1615074832"/>
        <c:axId val="-1615071024"/>
      </c:barChart>
      <c:catAx>
        <c:axId val="-1615074832"/>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Type of Meals</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71024"/>
        <c:crosses val="autoZero"/>
        <c:auto val="1"/>
        <c:lblAlgn val="ctr"/>
        <c:lblOffset val="100"/>
        <c:noMultiLvlLbl val="0"/>
      </c:catAx>
      <c:valAx>
        <c:axId val="-1615071024"/>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No.</a:t>
                </a:r>
                <a:r>
                  <a:rPr lang="en-US" b="1" baseline="0"/>
                  <a:t> of times Meals Taken</a:t>
                </a:r>
                <a:endParaRPr lang="en-US" b="1"/>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7483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Variation in</a:t>
            </a:r>
            <a:r>
              <a:rPr lang="en-US" baseline="0"/>
              <a:t> Pricing</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'Ques 10'!$B$8</c:f>
              <c:strCache>
                <c:ptCount val="1"/>
                <c:pt idx="0">
                  <c:v>Avg Adr</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 10'!$A$9:$A$13</c:f>
              <c:strCache>
                <c:ptCount val="5"/>
                <c:pt idx="0">
                  <c:v>HB</c:v>
                </c:pt>
                <c:pt idx="1">
                  <c:v>FB</c:v>
                </c:pt>
                <c:pt idx="2">
                  <c:v>BB</c:v>
                </c:pt>
                <c:pt idx="3">
                  <c:v>SC</c:v>
                </c:pt>
                <c:pt idx="4">
                  <c:v>Undefined</c:v>
                </c:pt>
              </c:strCache>
            </c:strRef>
          </c:cat>
          <c:val>
            <c:numRef>
              <c:f>'Ques 10'!$B$9:$B$13</c:f>
              <c:numCache>
                <c:formatCode>0.00</c:formatCode>
                <c:ptCount val="5"/>
                <c:pt idx="0">
                  <c:v>120.307040724606</c:v>
                </c:pt>
                <c:pt idx="1">
                  <c:v>109.040476190476</c:v>
                </c:pt>
                <c:pt idx="2">
                  <c:v>99.407179720502199</c:v>
                </c:pt>
                <c:pt idx="3">
                  <c:v>98.295868544599699</c:v>
                </c:pt>
                <c:pt idx="4">
                  <c:v>91.948306244653594</c:v>
                </c:pt>
              </c:numCache>
            </c:numRef>
          </c:val>
        </c:ser>
        <c:dLbls>
          <c:dLblPos val="outEnd"/>
          <c:showLegendKey val="0"/>
          <c:showVal val="1"/>
          <c:showCatName val="0"/>
          <c:showSerName val="0"/>
          <c:showPercent val="0"/>
          <c:showBubbleSize val="0"/>
        </c:dLbls>
        <c:gapWidth val="219"/>
        <c:overlap val="-27"/>
        <c:axId val="-1615067216"/>
        <c:axId val="-1615073744"/>
      </c:barChart>
      <c:catAx>
        <c:axId val="-16150672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Meal</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73744"/>
        <c:crosses val="autoZero"/>
        <c:auto val="1"/>
        <c:lblAlgn val="ctr"/>
        <c:lblOffset val="100"/>
        <c:noMultiLvlLbl val="0"/>
      </c:catAx>
      <c:valAx>
        <c:axId val="-1615073744"/>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ADR</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672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Ques14!$B$8</c:f>
              <c:strCache>
                <c:ptCount val="1"/>
                <c:pt idx="0">
                  <c:v>Bookings</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Ques14!$A$9:$A$13</c:f>
              <c:strCache>
                <c:ptCount val="5"/>
                <c:pt idx="0">
                  <c:v>Direct</c:v>
                </c:pt>
                <c:pt idx="1">
                  <c:v>Corporate</c:v>
                </c:pt>
                <c:pt idx="2">
                  <c:v>TA/TO</c:v>
                </c:pt>
                <c:pt idx="3">
                  <c:v>Undefined</c:v>
                </c:pt>
                <c:pt idx="4">
                  <c:v>GDS</c:v>
                </c:pt>
              </c:strCache>
            </c:strRef>
          </c:cat>
          <c:val>
            <c:numRef>
              <c:f>Ques14!$B$9:$B$13</c:f>
              <c:numCache>
                <c:formatCode>General</c:formatCode>
                <c:ptCount val="5"/>
                <c:pt idx="0">
                  <c:v>14645</c:v>
                </c:pt>
                <c:pt idx="1">
                  <c:v>6677</c:v>
                </c:pt>
                <c:pt idx="2">
                  <c:v>97870</c:v>
                </c:pt>
                <c:pt idx="3">
                  <c:v>5</c:v>
                </c:pt>
                <c:pt idx="4">
                  <c:v>193</c:v>
                </c:pt>
              </c:numCache>
            </c:numRef>
          </c:val>
        </c:ser>
        <c:ser>
          <c:idx val="1"/>
          <c:order val="1"/>
          <c:tx>
            <c:strRef>
              <c:f>Ques14!$C$8</c:f>
              <c:strCache>
                <c:ptCount val="1"/>
                <c:pt idx="0">
                  <c:v>Contribution(%)</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Ques14!$A$9:$A$13</c:f>
              <c:strCache>
                <c:ptCount val="5"/>
                <c:pt idx="0">
                  <c:v>Direct</c:v>
                </c:pt>
                <c:pt idx="1">
                  <c:v>Corporate</c:v>
                </c:pt>
                <c:pt idx="2">
                  <c:v>TA/TO</c:v>
                </c:pt>
                <c:pt idx="3">
                  <c:v>Undefined</c:v>
                </c:pt>
                <c:pt idx="4">
                  <c:v>GDS</c:v>
                </c:pt>
              </c:strCache>
            </c:strRef>
          </c:cat>
          <c:val>
            <c:numRef>
              <c:f>Ques14!$C$9:$C$13</c:f>
              <c:numCache>
                <c:formatCode>0.0%</c:formatCode>
                <c:ptCount val="5"/>
                <c:pt idx="0">
                  <c:v>0.12266521484211408</c:v>
                </c:pt>
                <c:pt idx="1">
                  <c:v>5.5925956947818073E-2</c:v>
                </c:pt>
                <c:pt idx="2">
                  <c:v>0.81975039785576687</c:v>
                </c:pt>
                <c:pt idx="3">
                  <c:v>4.1879554401541165E-5</c:v>
                </c:pt>
                <c:pt idx="4">
                  <c:v>1.6165507998994891E-3</c:v>
                </c:pt>
              </c:numCache>
            </c:numRef>
          </c:val>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Distribution</a:t>
            </a:r>
            <a:r>
              <a:rPr lang="en-US" b="1" baseline="0"/>
              <a:t> of Guest</a:t>
            </a:r>
            <a:endParaRPr lang="en-US" b="1"/>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c:spPr>
          </c:dPt>
          <c:dPt>
            <c:idx val="1"/>
            <c:bubble3D val="0"/>
            <c:spPr>
              <a:solidFill>
                <a:schemeClr val="accent2"/>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'Ques 15'!$A$17:$B$17</c:f>
              <c:strCache>
                <c:ptCount val="2"/>
                <c:pt idx="0">
                  <c:v>First Time Guest</c:v>
                </c:pt>
                <c:pt idx="1">
                  <c:v>Repeat Guest</c:v>
                </c:pt>
              </c:strCache>
            </c:strRef>
          </c:cat>
          <c:val>
            <c:numRef>
              <c:f>'Ques 15'!$A$18:$B$18</c:f>
              <c:numCache>
                <c:formatCode>General</c:formatCode>
                <c:ptCount val="2"/>
                <c:pt idx="0">
                  <c:v>115580</c:v>
                </c:pt>
                <c:pt idx="1">
                  <c:v>3810</c:v>
                </c:pt>
              </c:numCache>
            </c:numRef>
          </c:val>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Distribution of Repeat Guest</a:t>
            </a:r>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'Ques 15'!$D$9</c:f>
              <c:strCache>
                <c:ptCount val="1"/>
                <c:pt idx="0">
                  <c:v>Repeat Guest</c:v>
                </c:pt>
              </c:strCache>
            </c:strRef>
          </c:tx>
          <c:explosion val="5"/>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'Ques 15'!$A$10:$A$14</c:f>
              <c:strCache>
                <c:ptCount val="5"/>
                <c:pt idx="0">
                  <c:v>Direct</c:v>
                </c:pt>
                <c:pt idx="1">
                  <c:v>Corporate</c:v>
                </c:pt>
                <c:pt idx="2">
                  <c:v>TA/TO</c:v>
                </c:pt>
                <c:pt idx="3">
                  <c:v>Undefined</c:v>
                </c:pt>
                <c:pt idx="4">
                  <c:v>GDS</c:v>
                </c:pt>
              </c:strCache>
            </c:strRef>
          </c:cat>
          <c:val>
            <c:numRef>
              <c:f>'Ques 15'!$D$10:$D$14</c:f>
              <c:numCache>
                <c:formatCode>General</c:formatCode>
                <c:ptCount val="5"/>
                <c:pt idx="0">
                  <c:v>937</c:v>
                </c:pt>
                <c:pt idx="1">
                  <c:v>1572</c:v>
                </c:pt>
                <c:pt idx="2">
                  <c:v>1298</c:v>
                </c:pt>
                <c:pt idx="3">
                  <c:v>0</c:v>
                </c:pt>
                <c:pt idx="4">
                  <c:v>3</c:v>
                </c:pt>
              </c:numCache>
            </c:numRef>
          </c:val>
        </c:ser>
        <c:dLbls>
          <c:dLblPos val="ctr"/>
          <c:showLegendKey val="0"/>
          <c:showVal val="0"/>
          <c:showCatName val="0"/>
          <c:showSerName val="0"/>
          <c:showPercent val="1"/>
          <c:showBubbleSize val="0"/>
          <c:showLeaderLines val="1"/>
        </c:dLbls>
        <c:firstSliceAng val="0"/>
      </c:pieChart>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Distribution</a:t>
            </a:r>
            <a:r>
              <a:rPr lang="en-US" b="1" baseline="0"/>
              <a:t> of </a:t>
            </a:r>
            <a:r>
              <a:rPr lang="en-US" b="1"/>
              <a:t>First Time Guest</a:t>
            </a:r>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'Ques 15'!$C$9</c:f>
              <c:strCache>
                <c:ptCount val="1"/>
                <c:pt idx="0">
                  <c:v>First Time Guest</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Pt>
            <c:idx val="4"/>
            <c:bubble3D val="0"/>
            <c:spPr>
              <a:solidFill>
                <a:schemeClr val="accent5"/>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'Ques 15'!$A$10:$A$14</c:f>
              <c:strCache>
                <c:ptCount val="5"/>
                <c:pt idx="0">
                  <c:v>Direct</c:v>
                </c:pt>
                <c:pt idx="1">
                  <c:v>Corporate</c:v>
                </c:pt>
                <c:pt idx="2">
                  <c:v>TA/TO</c:v>
                </c:pt>
                <c:pt idx="3">
                  <c:v>Undefined</c:v>
                </c:pt>
                <c:pt idx="4">
                  <c:v>GDS</c:v>
                </c:pt>
              </c:strCache>
            </c:strRef>
          </c:cat>
          <c:val>
            <c:numRef>
              <c:f>'Ques 15'!$C$10:$C$14</c:f>
              <c:numCache>
                <c:formatCode>General</c:formatCode>
                <c:ptCount val="5"/>
                <c:pt idx="0">
                  <c:v>13708</c:v>
                </c:pt>
                <c:pt idx="1">
                  <c:v>5105</c:v>
                </c:pt>
                <c:pt idx="2">
                  <c:v>96572</c:v>
                </c:pt>
                <c:pt idx="3">
                  <c:v>5</c:v>
                </c:pt>
                <c:pt idx="4">
                  <c:v>190</c:v>
                </c:pt>
              </c:numCache>
            </c:numRef>
          </c:val>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800" b="1" i="0" baseline="0">
                <a:effectLst/>
              </a:rPr>
              <a:t>Distribution of Previous cancellation and Non-Cancellation</a:t>
            </a:r>
            <a:endParaRPr lang="en-US">
              <a:effectLst/>
            </a:endParaRP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a:outerShdw blurRad="254000" sx="102000" sy="102000" algn="ctr" rotWithShape="0">
                  <a:prstClr val="black">
                    <a:alpha val="20000"/>
                  </a:prstClr>
                </a:outerShdw>
              </a:effectLst>
            </c:spPr>
          </c:dPt>
          <c:dPt>
            <c:idx val="1"/>
            <c:bubble3D val="0"/>
            <c:spPr>
              <a:solidFill>
                <a:schemeClr val="accent2"/>
              </a:solidFill>
              <a:ln>
                <a:noFill/>
              </a:ln>
              <a:effectLst>
                <a:outerShdw blurRad="254000" sx="102000" sy="102000" algn="ctr" rotWithShape="0">
                  <a:prstClr val="black">
                    <a:alpha val="20000"/>
                  </a:prstClr>
                </a:outerShdw>
              </a:effectLst>
            </c:spPr>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15:layout/>
              </c:ext>
            </c:extLst>
          </c:dLbls>
          <c:cat>
            <c:strRef>
              <c:f>'Ques 16'!$A$9:$B$9</c:f>
              <c:strCache>
                <c:ptCount val="2"/>
                <c:pt idx="0">
                  <c:v>Previous Cancellation</c:v>
                </c:pt>
                <c:pt idx="1">
                  <c:v>Previous Non Cancelled</c:v>
                </c:pt>
              </c:strCache>
            </c:strRef>
          </c:cat>
          <c:val>
            <c:numRef>
              <c:f>'Ques 16'!$A$10:$B$10</c:f>
              <c:numCache>
                <c:formatCode>General</c:formatCode>
                <c:ptCount val="2"/>
                <c:pt idx="0">
                  <c:v>10401</c:v>
                </c:pt>
                <c:pt idx="1">
                  <c:v>16368</c:v>
                </c:pt>
              </c:numCache>
            </c:numRef>
          </c:val>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Ratio</a:t>
            </a:r>
            <a:r>
              <a:rPr lang="en-US" b="1" baseline="0"/>
              <a:t> of Room Assigned</a:t>
            </a:r>
            <a:endParaRPr lang="en-US" b="1"/>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c:spPr>
          </c:dPt>
          <c:dPt>
            <c:idx val="1"/>
            <c:bubble3D val="0"/>
            <c:spPr>
              <a:solidFill>
                <a:schemeClr val="accent2"/>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'Ques 17'!$H$11:$I$11</c:f>
              <c:strCache>
                <c:ptCount val="2"/>
                <c:pt idx="0">
                  <c:v>Same_Room</c:v>
                </c:pt>
                <c:pt idx="1">
                  <c:v>Different Room</c:v>
                </c:pt>
              </c:strCache>
            </c:strRef>
          </c:cat>
          <c:val>
            <c:numRef>
              <c:f>'Ques 17'!$H$12:$I$12</c:f>
              <c:numCache>
                <c:formatCode>General</c:formatCode>
                <c:ptCount val="2"/>
                <c:pt idx="0">
                  <c:v>104473</c:v>
                </c:pt>
                <c:pt idx="1">
                  <c:v>14917</c:v>
                </c:pt>
              </c:numCache>
            </c:numRef>
          </c:val>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Reserved Room Type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'Ques 17'!$B$10</c:f>
              <c:strCache>
                <c:ptCount val="1"/>
                <c:pt idx="0">
                  <c:v>Total Room</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'Ques 17'!$A$11:$A$20</c:f>
              <c:strCache>
                <c:ptCount val="10"/>
                <c:pt idx="0">
                  <c:v>A</c:v>
                </c:pt>
                <c:pt idx="1">
                  <c:v>B</c:v>
                </c:pt>
                <c:pt idx="2">
                  <c:v>C</c:v>
                </c:pt>
                <c:pt idx="3">
                  <c:v>D</c:v>
                </c:pt>
                <c:pt idx="4">
                  <c:v>E</c:v>
                </c:pt>
                <c:pt idx="5">
                  <c:v>F</c:v>
                </c:pt>
                <c:pt idx="6">
                  <c:v>G</c:v>
                </c:pt>
                <c:pt idx="7">
                  <c:v>H</c:v>
                </c:pt>
                <c:pt idx="8">
                  <c:v>L</c:v>
                </c:pt>
                <c:pt idx="9">
                  <c:v>P</c:v>
                </c:pt>
              </c:strCache>
            </c:strRef>
          </c:cat>
          <c:val>
            <c:numRef>
              <c:f>'Ques 17'!$B$11:$B$20</c:f>
              <c:numCache>
                <c:formatCode>General</c:formatCode>
                <c:ptCount val="10"/>
                <c:pt idx="0">
                  <c:v>85994</c:v>
                </c:pt>
                <c:pt idx="1">
                  <c:v>1118</c:v>
                </c:pt>
                <c:pt idx="2">
                  <c:v>932</c:v>
                </c:pt>
                <c:pt idx="3">
                  <c:v>19201</c:v>
                </c:pt>
                <c:pt idx="4">
                  <c:v>6535</c:v>
                </c:pt>
                <c:pt idx="5">
                  <c:v>2897</c:v>
                </c:pt>
                <c:pt idx="6">
                  <c:v>2094</c:v>
                </c:pt>
                <c:pt idx="7">
                  <c:v>601</c:v>
                </c:pt>
                <c:pt idx="8">
                  <c:v>6</c:v>
                </c:pt>
                <c:pt idx="9">
                  <c:v>12</c:v>
                </c:pt>
              </c:numCache>
            </c:numRef>
          </c:val>
        </c:ser>
        <c:dLbls>
          <c:dLblPos val="outEnd"/>
          <c:showLegendKey val="0"/>
          <c:showVal val="1"/>
          <c:showCatName val="0"/>
          <c:showSerName val="0"/>
          <c:showPercent val="0"/>
          <c:showBubbleSize val="0"/>
        </c:dLbls>
        <c:gapWidth val="219"/>
        <c:axId val="-1614133552"/>
        <c:axId val="-1614124848"/>
      </c:barChart>
      <c:catAx>
        <c:axId val="-1614133552"/>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Room</a:t>
                </a:r>
                <a:r>
                  <a:rPr lang="en-US" b="1" baseline="0"/>
                  <a:t> Type</a:t>
                </a:r>
                <a:endParaRPr lang="en-US" b="1"/>
              </a:p>
            </c:rich>
          </c:tx>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124848"/>
        <c:crosses val="autoZero"/>
        <c:auto val="1"/>
        <c:lblAlgn val="ctr"/>
        <c:lblOffset val="100"/>
        <c:noMultiLvlLbl val="0"/>
      </c:catAx>
      <c:valAx>
        <c:axId val="-1614124848"/>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Total</a:t>
                </a:r>
                <a:r>
                  <a:rPr lang="en-US" b="1" baseline="0"/>
                  <a:t> Room</a:t>
                </a:r>
                <a:endParaRPr lang="en-US" b="1"/>
              </a:p>
            </c:rich>
          </c:tx>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13355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Months</a:t>
            </a:r>
            <a:r>
              <a:rPr lang="en-US" b="1" baseline="0"/>
              <a:t> wise</a:t>
            </a:r>
            <a:r>
              <a:rPr lang="en-US" b="1"/>
              <a:t> Bookings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'Ques 2'!$B$11</c:f>
              <c:strCache>
                <c:ptCount val="1"/>
                <c:pt idx="0">
                  <c:v>Total Bookings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 2'!$A$12:$A$23</c:f>
              <c:strCache>
                <c:ptCount val="12"/>
                <c:pt idx="0">
                  <c:v>August</c:v>
                </c:pt>
                <c:pt idx="1">
                  <c:v>July</c:v>
                </c:pt>
                <c:pt idx="2">
                  <c:v>May</c:v>
                </c:pt>
                <c:pt idx="3">
                  <c:v>October</c:v>
                </c:pt>
                <c:pt idx="4">
                  <c:v>April</c:v>
                </c:pt>
                <c:pt idx="5">
                  <c:v>June</c:v>
                </c:pt>
                <c:pt idx="6">
                  <c:v>September</c:v>
                </c:pt>
                <c:pt idx="7">
                  <c:v>March</c:v>
                </c:pt>
                <c:pt idx="8">
                  <c:v>February</c:v>
                </c:pt>
                <c:pt idx="9">
                  <c:v>November</c:v>
                </c:pt>
                <c:pt idx="10">
                  <c:v>December</c:v>
                </c:pt>
                <c:pt idx="11">
                  <c:v>January</c:v>
                </c:pt>
              </c:strCache>
            </c:strRef>
          </c:cat>
          <c:val>
            <c:numRef>
              <c:f>'Ques 2'!$B$12:$B$23</c:f>
              <c:numCache>
                <c:formatCode>General</c:formatCode>
                <c:ptCount val="12"/>
                <c:pt idx="0">
                  <c:v>13877</c:v>
                </c:pt>
                <c:pt idx="1">
                  <c:v>12661</c:v>
                </c:pt>
                <c:pt idx="2">
                  <c:v>11791</c:v>
                </c:pt>
                <c:pt idx="3">
                  <c:v>11160</c:v>
                </c:pt>
                <c:pt idx="4">
                  <c:v>11089</c:v>
                </c:pt>
                <c:pt idx="5">
                  <c:v>10939</c:v>
                </c:pt>
                <c:pt idx="6">
                  <c:v>10508</c:v>
                </c:pt>
                <c:pt idx="7">
                  <c:v>9794</c:v>
                </c:pt>
                <c:pt idx="8">
                  <c:v>8068</c:v>
                </c:pt>
                <c:pt idx="9">
                  <c:v>6794</c:v>
                </c:pt>
                <c:pt idx="10">
                  <c:v>6780</c:v>
                </c:pt>
                <c:pt idx="11">
                  <c:v>5929</c:v>
                </c:pt>
              </c:numCache>
            </c:numRef>
          </c:val>
        </c:ser>
        <c:dLbls>
          <c:dLblPos val="outEnd"/>
          <c:showLegendKey val="0"/>
          <c:showVal val="1"/>
          <c:showCatName val="0"/>
          <c:showSerName val="0"/>
          <c:showPercent val="0"/>
          <c:showBubbleSize val="0"/>
        </c:dLbls>
        <c:gapWidth val="219"/>
        <c:overlap val="-27"/>
        <c:axId val="-1621211792"/>
        <c:axId val="-1621206896"/>
      </c:barChart>
      <c:catAx>
        <c:axId val="-1621211792"/>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Months</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1206896"/>
        <c:crosses val="autoZero"/>
        <c:auto val="1"/>
        <c:lblAlgn val="ctr"/>
        <c:lblOffset val="100"/>
        <c:noMultiLvlLbl val="0"/>
      </c:catAx>
      <c:valAx>
        <c:axId val="-1621206896"/>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Totals</a:t>
                </a:r>
                <a:r>
                  <a:rPr lang="en-US" b="1" baseline="0"/>
                  <a:t> Bookings</a:t>
                </a:r>
                <a:endParaRPr lang="en-US" b="1"/>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12117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Assigned</a:t>
            </a:r>
            <a:r>
              <a:rPr lang="en-US" b="1" baseline="0"/>
              <a:t> Room Type</a:t>
            </a:r>
            <a:endParaRPr lang="en-US" b="1"/>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'Ques 17'!$B$25</c:f>
              <c:strCache>
                <c:ptCount val="1"/>
                <c:pt idx="0">
                  <c:v>Total Room</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'Ques 17'!$A$26:$A$37</c:f>
              <c:strCache>
                <c:ptCount val="12"/>
                <c:pt idx="0">
                  <c:v>A</c:v>
                </c:pt>
                <c:pt idx="1">
                  <c:v>B</c:v>
                </c:pt>
                <c:pt idx="2">
                  <c:v>C</c:v>
                </c:pt>
                <c:pt idx="3">
                  <c:v>D</c:v>
                </c:pt>
                <c:pt idx="4">
                  <c:v>E</c:v>
                </c:pt>
                <c:pt idx="5">
                  <c:v>F</c:v>
                </c:pt>
                <c:pt idx="6">
                  <c:v>G</c:v>
                </c:pt>
                <c:pt idx="7">
                  <c:v>H</c:v>
                </c:pt>
                <c:pt idx="8">
                  <c:v>I</c:v>
                </c:pt>
                <c:pt idx="9">
                  <c:v>K</c:v>
                </c:pt>
                <c:pt idx="10">
                  <c:v>L</c:v>
                </c:pt>
                <c:pt idx="11">
                  <c:v>P</c:v>
                </c:pt>
              </c:strCache>
            </c:strRef>
          </c:cat>
          <c:val>
            <c:numRef>
              <c:f>'Ques 17'!$B$26:$B$37</c:f>
              <c:numCache>
                <c:formatCode>General</c:formatCode>
                <c:ptCount val="12"/>
                <c:pt idx="0">
                  <c:v>74053</c:v>
                </c:pt>
                <c:pt idx="1">
                  <c:v>2163</c:v>
                </c:pt>
                <c:pt idx="2">
                  <c:v>2375</c:v>
                </c:pt>
                <c:pt idx="3">
                  <c:v>25322</c:v>
                </c:pt>
                <c:pt idx="4">
                  <c:v>7806</c:v>
                </c:pt>
                <c:pt idx="5">
                  <c:v>3751</c:v>
                </c:pt>
                <c:pt idx="6">
                  <c:v>2553</c:v>
                </c:pt>
                <c:pt idx="7">
                  <c:v>712</c:v>
                </c:pt>
                <c:pt idx="8">
                  <c:v>363</c:v>
                </c:pt>
                <c:pt idx="9">
                  <c:v>279</c:v>
                </c:pt>
                <c:pt idx="10">
                  <c:v>1</c:v>
                </c:pt>
                <c:pt idx="11">
                  <c:v>12</c:v>
                </c:pt>
              </c:numCache>
            </c:numRef>
          </c:val>
        </c:ser>
        <c:dLbls>
          <c:dLblPos val="outEnd"/>
          <c:showLegendKey val="0"/>
          <c:showVal val="1"/>
          <c:showCatName val="0"/>
          <c:showSerName val="0"/>
          <c:showPercent val="0"/>
          <c:showBubbleSize val="0"/>
        </c:dLbls>
        <c:gapWidth val="219"/>
        <c:axId val="-1614122128"/>
        <c:axId val="-1614127568"/>
      </c:barChart>
      <c:catAx>
        <c:axId val="-1614122128"/>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Room Type</a:t>
                </a:r>
              </a:p>
            </c:rich>
          </c:tx>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127568"/>
        <c:crosses val="autoZero"/>
        <c:auto val="1"/>
        <c:lblAlgn val="ctr"/>
        <c:lblOffset val="100"/>
        <c:noMultiLvlLbl val="0"/>
      </c:catAx>
      <c:valAx>
        <c:axId val="-1614127568"/>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Total</a:t>
                </a:r>
                <a:r>
                  <a:rPr lang="en-US" b="1" baseline="0"/>
                  <a:t> Room</a:t>
                </a:r>
                <a:endParaRPr lang="en-US" b="1"/>
              </a:p>
            </c:rich>
          </c:tx>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1221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Cancellation</a:t>
            </a:r>
            <a:r>
              <a:rPr lang="en-US" b="1" baseline="0"/>
              <a:t> Ratio</a:t>
            </a:r>
            <a:endParaRPr lang="en-US" b="1"/>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c:spPr>
          </c:dPt>
          <c:dPt>
            <c:idx val="1"/>
            <c:bubble3D val="0"/>
            <c:spPr>
              <a:solidFill>
                <a:schemeClr val="accent2"/>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'Ques 18'!$A$8:$B$8</c:f>
              <c:strCache>
                <c:ptCount val="2"/>
                <c:pt idx="0">
                  <c:v>Total Cancellation</c:v>
                </c:pt>
                <c:pt idx="1">
                  <c:v>Cancellation with different room</c:v>
                </c:pt>
              </c:strCache>
            </c:strRef>
          </c:cat>
          <c:val>
            <c:numRef>
              <c:f>'Ques 18'!$A$9:$B$9</c:f>
              <c:numCache>
                <c:formatCode>General</c:formatCode>
                <c:ptCount val="2"/>
                <c:pt idx="0">
                  <c:v>44224</c:v>
                </c:pt>
                <c:pt idx="1">
                  <c:v>802</c:v>
                </c:pt>
              </c:numCache>
            </c:numRef>
          </c:val>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[Book1.xlsx]Ques 20!PivotTable1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First Timer Guest Preferences Over the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stacked"/>
        <c:varyColors val="0"/>
        <c:ser>
          <c:idx val="0"/>
          <c:order val="0"/>
          <c:tx>
            <c:strRef>
              <c:f>'Ques 20'!$E$12:$E$13</c:f>
              <c:strCache>
                <c:ptCount val="1"/>
                <c:pt idx="0">
                  <c:v>2015</c:v>
                </c:pt>
              </c:strCache>
            </c:strRef>
          </c:tx>
          <c:spPr>
            <a:solidFill>
              <a:schemeClr val="accent1"/>
            </a:solidFill>
            <a:ln>
              <a:noFill/>
            </a:ln>
            <a:effectLst/>
          </c:spPr>
          <c:invertIfNegative val="0"/>
          <c:cat>
            <c:strRef>
              <c:f>'Ques 20'!$D$14:$D$24</c:f>
              <c:strCache>
                <c:ptCount val="10"/>
                <c:pt idx="0">
                  <c:v>A</c:v>
                </c:pt>
                <c:pt idx="1">
                  <c:v>B</c:v>
                </c:pt>
                <c:pt idx="2">
                  <c:v>C</c:v>
                </c:pt>
                <c:pt idx="3">
                  <c:v>D</c:v>
                </c:pt>
                <c:pt idx="4">
                  <c:v>E</c:v>
                </c:pt>
                <c:pt idx="5">
                  <c:v>F</c:v>
                </c:pt>
                <c:pt idx="6">
                  <c:v>G</c:v>
                </c:pt>
                <c:pt idx="7">
                  <c:v>H</c:v>
                </c:pt>
                <c:pt idx="8">
                  <c:v>L</c:v>
                </c:pt>
                <c:pt idx="9">
                  <c:v>P</c:v>
                </c:pt>
              </c:strCache>
            </c:strRef>
          </c:cat>
          <c:val>
            <c:numRef>
              <c:f>'Ques 20'!$E$14:$E$24</c:f>
              <c:numCache>
                <c:formatCode>General</c:formatCode>
                <c:ptCount val="10"/>
                <c:pt idx="0">
                  <c:v>17143</c:v>
                </c:pt>
                <c:pt idx="1">
                  <c:v>244</c:v>
                </c:pt>
                <c:pt idx="2">
                  <c:v>168</c:v>
                </c:pt>
                <c:pt idx="3">
                  <c:v>2157</c:v>
                </c:pt>
                <c:pt idx="4">
                  <c:v>938</c:v>
                </c:pt>
                <c:pt idx="5">
                  <c:v>366</c:v>
                </c:pt>
                <c:pt idx="6">
                  <c:v>252</c:v>
                </c:pt>
                <c:pt idx="7">
                  <c:v>81</c:v>
                </c:pt>
                <c:pt idx="8">
                  <c:v>6</c:v>
                </c:pt>
              </c:numCache>
            </c:numRef>
          </c:val>
        </c:ser>
        <c:ser>
          <c:idx val="1"/>
          <c:order val="1"/>
          <c:tx>
            <c:strRef>
              <c:f>'Ques 20'!$F$12:$F$13</c:f>
              <c:strCache>
                <c:ptCount val="1"/>
                <c:pt idx="0">
                  <c:v>2016</c:v>
                </c:pt>
              </c:strCache>
            </c:strRef>
          </c:tx>
          <c:spPr>
            <a:solidFill>
              <a:schemeClr val="accent2"/>
            </a:solidFill>
            <a:ln>
              <a:noFill/>
            </a:ln>
            <a:effectLst/>
          </c:spPr>
          <c:invertIfNegative val="0"/>
          <c:cat>
            <c:strRef>
              <c:f>'Ques 20'!$D$14:$D$24</c:f>
              <c:strCache>
                <c:ptCount val="10"/>
                <c:pt idx="0">
                  <c:v>A</c:v>
                </c:pt>
                <c:pt idx="1">
                  <c:v>B</c:v>
                </c:pt>
                <c:pt idx="2">
                  <c:v>C</c:v>
                </c:pt>
                <c:pt idx="3">
                  <c:v>D</c:v>
                </c:pt>
                <c:pt idx="4">
                  <c:v>E</c:v>
                </c:pt>
                <c:pt idx="5">
                  <c:v>F</c:v>
                </c:pt>
                <c:pt idx="6">
                  <c:v>G</c:v>
                </c:pt>
                <c:pt idx="7">
                  <c:v>H</c:v>
                </c:pt>
                <c:pt idx="8">
                  <c:v>L</c:v>
                </c:pt>
                <c:pt idx="9">
                  <c:v>P</c:v>
                </c:pt>
              </c:strCache>
            </c:strRef>
          </c:cat>
          <c:val>
            <c:numRef>
              <c:f>'Ques 20'!$F$14:$F$24</c:f>
              <c:numCache>
                <c:formatCode>General</c:formatCode>
                <c:ptCount val="10"/>
                <c:pt idx="0">
                  <c:v>39268</c:v>
                </c:pt>
                <c:pt idx="1">
                  <c:v>663</c:v>
                </c:pt>
                <c:pt idx="2">
                  <c:v>273</c:v>
                </c:pt>
                <c:pt idx="3">
                  <c:v>9250</c:v>
                </c:pt>
                <c:pt idx="4">
                  <c:v>2806</c:v>
                </c:pt>
                <c:pt idx="5">
                  <c:v>1397</c:v>
                </c:pt>
                <c:pt idx="6">
                  <c:v>968</c:v>
                </c:pt>
                <c:pt idx="7">
                  <c:v>298</c:v>
                </c:pt>
                <c:pt idx="9">
                  <c:v>6</c:v>
                </c:pt>
              </c:numCache>
            </c:numRef>
          </c:val>
        </c:ser>
        <c:ser>
          <c:idx val="2"/>
          <c:order val="2"/>
          <c:tx>
            <c:strRef>
              <c:f>'Ques 20'!$G$12:$G$13</c:f>
              <c:strCache>
                <c:ptCount val="1"/>
                <c:pt idx="0">
                  <c:v>2017</c:v>
                </c:pt>
              </c:strCache>
            </c:strRef>
          </c:tx>
          <c:spPr>
            <a:solidFill>
              <a:schemeClr val="accent3"/>
            </a:solidFill>
            <a:ln>
              <a:noFill/>
            </a:ln>
            <a:effectLst/>
          </c:spPr>
          <c:invertIfNegative val="0"/>
          <c:cat>
            <c:strRef>
              <c:f>'Ques 20'!$D$14:$D$24</c:f>
              <c:strCache>
                <c:ptCount val="10"/>
                <c:pt idx="0">
                  <c:v>A</c:v>
                </c:pt>
                <c:pt idx="1">
                  <c:v>B</c:v>
                </c:pt>
                <c:pt idx="2">
                  <c:v>C</c:v>
                </c:pt>
                <c:pt idx="3">
                  <c:v>D</c:v>
                </c:pt>
                <c:pt idx="4">
                  <c:v>E</c:v>
                </c:pt>
                <c:pt idx="5">
                  <c:v>F</c:v>
                </c:pt>
                <c:pt idx="6">
                  <c:v>G</c:v>
                </c:pt>
                <c:pt idx="7">
                  <c:v>H</c:v>
                </c:pt>
                <c:pt idx="8">
                  <c:v>L</c:v>
                </c:pt>
                <c:pt idx="9">
                  <c:v>P</c:v>
                </c:pt>
              </c:strCache>
            </c:strRef>
          </c:cat>
          <c:val>
            <c:numRef>
              <c:f>'Ques 20'!$G$14:$G$24</c:f>
              <c:numCache>
                <c:formatCode>General</c:formatCode>
                <c:ptCount val="10"/>
                <c:pt idx="0">
                  <c:v>26510</c:v>
                </c:pt>
                <c:pt idx="1">
                  <c:v>198</c:v>
                </c:pt>
                <c:pt idx="2">
                  <c:v>464</c:v>
                </c:pt>
                <c:pt idx="3">
                  <c:v>7425</c:v>
                </c:pt>
                <c:pt idx="4">
                  <c:v>2606</c:v>
                </c:pt>
                <c:pt idx="5">
                  <c:v>1068</c:v>
                </c:pt>
                <c:pt idx="6">
                  <c:v>809</c:v>
                </c:pt>
                <c:pt idx="7">
                  <c:v>210</c:v>
                </c:pt>
                <c:pt idx="9">
                  <c:v>6</c:v>
                </c:pt>
              </c:numCache>
            </c:numRef>
          </c:val>
        </c:ser>
        <c:dLbls>
          <c:showLegendKey val="0"/>
          <c:showVal val="0"/>
          <c:showCatName val="0"/>
          <c:showSerName val="0"/>
          <c:showPercent val="0"/>
          <c:showBubbleSize val="0"/>
        </c:dLbls>
        <c:gapWidth val="10"/>
        <c:overlap val="100"/>
        <c:axId val="-1614131920"/>
        <c:axId val="-1614120496"/>
      </c:barChart>
      <c:catAx>
        <c:axId val="-161413192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Room</a:t>
                </a:r>
                <a:r>
                  <a:rPr lang="en-US" baseline="0"/>
                  <a:t> Type</a:t>
                </a:r>
                <a:endParaRPr lang="en-US"/>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120496"/>
        <c:crosses val="autoZero"/>
        <c:auto val="1"/>
        <c:lblAlgn val="ctr"/>
        <c:lblOffset val="100"/>
        <c:noMultiLvlLbl val="0"/>
      </c:catAx>
      <c:valAx>
        <c:axId val="-161412049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Booking</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131920"/>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2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[Book1.xlsx]Ques 20!PivotTable4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Repeated Guest Preferences Over the Year</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s>
    <c:plotArea>
      <c:layout/>
      <c:barChart>
        <c:barDir val="col"/>
        <c:grouping val="stacked"/>
        <c:varyColors val="0"/>
        <c:ser>
          <c:idx val="0"/>
          <c:order val="0"/>
          <c:tx>
            <c:strRef>
              <c:f>'Ques 20'!$N$12:$N$13</c:f>
              <c:strCache>
                <c:ptCount val="1"/>
                <c:pt idx="0">
                  <c:v>2015</c:v>
                </c:pt>
              </c:strCache>
            </c:strRef>
          </c:tx>
          <c:spPr>
            <a:solidFill>
              <a:schemeClr val="accent1"/>
            </a:solidFill>
            <a:ln>
              <a:noFill/>
            </a:ln>
            <a:effectLst/>
          </c:spPr>
          <c:invertIfNegative val="0"/>
          <c:cat>
            <c:strRef>
              <c:f>'Ques 20'!$M$14:$M$22</c:f>
              <c:strCache>
                <c:ptCount val="8"/>
                <c:pt idx="0">
                  <c:v>A</c:v>
                </c:pt>
                <c:pt idx="1">
                  <c:v>B</c:v>
                </c:pt>
                <c:pt idx="2">
                  <c:v>C</c:v>
                </c:pt>
                <c:pt idx="3">
                  <c:v>D</c:v>
                </c:pt>
                <c:pt idx="4">
                  <c:v>E</c:v>
                </c:pt>
                <c:pt idx="5">
                  <c:v>F</c:v>
                </c:pt>
                <c:pt idx="6">
                  <c:v>G</c:v>
                </c:pt>
                <c:pt idx="7">
                  <c:v>H</c:v>
                </c:pt>
              </c:strCache>
            </c:strRef>
          </c:cat>
          <c:val>
            <c:numRef>
              <c:f>'Ques 20'!$N$14:$N$22</c:f>
              <c:numCache>
                <c:formatCode>General</c:formatCode>
                <c:ptCount val="8"/>
                <c:pt idx="0">
                  <c:v>577</c:v>
                </c:pt>
                <c:pt idx="2">
                  <c:v>3</c:v>
                </c:pt>
                <c:pt idx="3">
                  <c:v>29</c:v>
                </c:pt>
                <c:pt idx="4">
                  <c:v>15</c:v>
                </c:pt>
                <c:pt idx="5">
                  <c:v>8</c:v>
                </c:pt>
                <c:pt idx="6">
                  <c:v>8</c:v>
                </c:pt>
                <c:pt idx="7">
                  <c:v>1</c:v>
                </c:pt>
              </c:numCache>
            </c:numRef>
          </c:val>
        </c:ser>
        <c:ser>
          <c:idx val="1"/>
          <c:order val="1"/>
          <c:tx>
            <c:strRef>
              <c:f>'Ques 20'!$O$12:$O$13</c:f>
              <c:strCache>
                <c:ptCount val="1"/>
                <c:pt idx="0">
                  <c:v>2016</c:v>
                </c:pt>
              </c:strCache>
            </c:strRef>
          </c:tx>
          <c:spPr>
            <a:solidFill>
              <a:schemeClr val="accent2"/>
            </a:solidFill>
            <a:ln>
              <a:noFill/>
            </a:ln>
            <a:effectLst/>
          </c:spPr>
          <c:invertIfNegative val="0"/>
          <c:cat>
            <c:strRef>
              <c:f>'Ques 20'!$M$14:$M$22</c:f>
              <c:strCache>
                <c:ptCount val="8"/>
                <c:pt idx="0">
                  <c:v>A</c:v>
                </c:pt>
                <c:pt idx="1">
                  <c:v>B</c:v>
                </c:pt>
                <c:pt idx="2">
                  <c:v>C</c:v>
                </c:pt>
                <c:pt idx="3">
                  <c:v>D</c:v>
                </c:pt>
                <c:pt idx="4">
                  <c:v>E</c:v>
                </c:pt>
                <c:pt idx="5">
                  <c:v>F</c:v>
                </c:pt>
                <c:pt idx="6">
                  <c:v>G</c:v>
                </c:pt>
                <c:pt idx="7">
                  <c:v>H</c:v>
                </c:pt>
              </c:strCache>
            </c:strRef>
          </c:cat>
          <c:val>
            <c:numRef>
              <c:f>'Ques 20'!$O$14:$O$22</c:f>
              <c:numCache>
                <c:formatCode>General</c:formatCode>
                <c:ptCount val="8"/>
                <c:pt idx="1">
                  <c:v>9</c:v>
                </c:pt>
                <c:pt idx="2">
                  <c:v>9</c:v>
                </c:pt>
                <c:pt idx="3">
                  <c:v>171</c:v>
                </c:pt>
                <c:pt idx="4">
                  <c:v>75</c:v>
                </c:pt>
                <c:pt idx="5">
                  <c:v>27</c:v>
                </c:pt>
                <c:pt idx="6">
                  <c:v>29</c:v>
                </c:pt>
                <c:pt idx="7">
                  <c:v>8</c:v>
                </c:pt>
              </c:numCache>
            </c:numRef>
          </c:val>
        </c:ser>
        <c:ser>
          <c:idx val="2"/>
          <c:order val="2"/>
          <c:tx>
            <c:strRef>
              <c:f>'Ques 20'!$P$12:$P$13</c:f>
              <c:strCache>
                <c:ptCount val="1"/>
                <c:pt idx="0">
                  <c:v>2017</c:v>
                </c:pt>
              </c:strCache>
            </c:strRef>
          </c:tx>
          <c:spPr>
            <a:solidFill>
              <a:schemeClr val="accent3"/>
            </a:solidFill>
            <a:ln>
              <a:noFill/>
            </a:ln>
            <a:effectLst/>
          </c:spPr>
          <c:invertIfNegative val="0"/>
          <c:cat>
            <c:strRef>
              <c:f>'Ques 20'!$M$14:$M$22</c:f>
              <c:strCache>
                <c:ptCount val="8"/>
                <c:pt idx="0">
                  <c:v>A</c:v>
                </c:pt>
                <c:pt idx="1">
                  <c:v>B</c:v>
                </c:pt>
                <c:pt idx="2">
                  <c:v>C</c:v>
                </c:pt>
                <c:pt idx="3">
                  <c:v>D</c:v>
                </c:pt>
                <c:pt idx="4">
                  <c:v>E</c:v>
                </c:pt>
                <c:pt idx="5">
                  <c:v>F</c:v>
                </c:pt>
                <c:pt idx="6">
                  <c:v>G</c:v>
                </c:pt>
                <c:pt idx="7">
                  <c:v>H</c:v>
                </c:pt>
              </c:strCache>
            </c:strRef>
          </c:cat>
          <c:val>
            <c:numRef>
              <c:f>'Ques 20'!$P$14:$P$22</c:f>
              <c:numCache>
                <c:formatCode>General</c:formatCode>
                <c:ptCount val="8"/>
                <c:pt idx="0">
                  <c:v>1046</c:v>
                </c:pt>
                <c:pt idx="1">
                  <c:v>4</c:v>
                </c:pt>
                <c:pt idx="2">
                  <c:v>15</c:v>
                </c:pt>
                <c:pt idx="3">
                  <c:v>169</c:v>
                </c:pt>
                <c:pt idx="4">
                  <c:v>95</c:v>
                </c:pt>
                <c:pt idx="5">
                  <c:v>31</c:v>
                </c:pt>
                <c:pt idx="6">
                  <c:v>28</c:v>
                </c:pt>
                <c:pt idx="7">
                  <c:v>3</c:v>
                </c:pt>
              </c:numCache>
            </c:numRef>
          </c:val>
        </c:ser>
        <c:dLbls>
          <c:showLegendKey val="0"/>
          <c:showVal val="0"/>
          <c:showCatName val="0"/>
          <c:showSerName val="0"/>
          <c:showPercent val="0"/>
          <c:showBubbleSize val="0"/>
        </c:dLbls>
        <c:gapWidth val="10"/>
        <c:overlap val="100"/>
        <c:axId val="-1614121584"/>
        <c:axId val="-1614121040"/>
      </c:barChart>
      <c:catAx>
        <c:axId val="-161412158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Room</a:t>
                </a:r>
                <a:r>
                  <a:rPr lang="en-US" baseline="0"/>
                  <a:t> Type</a:t>
                </a:r>
                <a:endParaRPr lang="en-US"/>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121040"/>
        <c:crosses val="autoZero"/>
        <c:auto val="1"/>
        <c:lblAlgn val="ctr"/>
        <c:lblOffset val="100"/>
        <c:noMultiLvlLbl val="0"/>
      </c:catAx>
      <c:valAx>
        <c:axId val="-1614121040"/>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Booking</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12158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2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Bookings Distribution by Reservation</a:t>
            </a:r>
            <a:r>
              <a:rPr lang="en-US" b="1" baseline="0"/>
              <a:t> Status</a:t>
            </a:r>
            <a:endParaRPr lang="en-US" b="1"/>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'Ques 21'!$B$9</c:f>
              <c:strCache>
                <c:ptCount val="1"/>
                <c:pt idx="0">
                  <c:v>Bookings</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'Ques 21'!$A$10:$A$12</c:f>
              <c:strCache>
                <c:ptCount val="3"/>
                <c:pt idx="0">
                  <c:v>Check-Out</c:v>
                </c:pt>
                <c:pt idx="1">
                  <c:v>Canceled</c:v>
                </c:pt>
                <c:pt idx="2">
                  <c:v>No-Show</c:v>
                </c:pt>
              </c:strCache>
            </c:strRef>
          </c:cat>
          <c:val>
            <c:numRef>
              <c:f>'Ques 21'!$B$10:$B$12</c:f>
              <c:numCache>
                <c:formatCode>General</c:formatCode>
                <c:ptCount val="3"/>
                <c:pt idx="0">
                  <c:v>75166</c:v>
                </c:pt>
                <c:pt idx="1">
                  <c:v>43017</c:v>
                </c:pt>
                <c:pt idx="2">
                  <c:v>1207</c:v>
                </c:pt>
              </c:numCache>
            </c:numRef>
          </c:val>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Check-Out</a:t>
            </a:r>
            <a:r>
              <a:rPr lang="en-US" b="1" baseline="0"/>
              <a:t> Trend Over Days</a:t>
            </a:r>
            <a:endParaRPr lang="en-US" b="1"/>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1"/>
          <c:tx>
            <c:strRef>
              <c:f>'Ques 22'!$B$8</c:f>
              <c:strCache>
                <c:ptCount val="1"/>
                <c:pt idx="0">
                  <c:v>Total Check-out</c:v>
                </c:pt>
              </c:strCache>
            </c:strRef>
          </c:tx>
          <c:spPr>
            <a:ln w="28575" cap="rnd">
              <a:solidFill>
                <a:schemeClr val="accent2"/>
              </a:solidFill>
              <a:round/>
            </a:ln>
            <a:effectLst/>
          </c:spPr>
          <c:marker>
            <c:symbol val="none"/>
          </c:marker>
          <c:trendline>
            <c:spPr>
              <a:ln w="19050" cap="rnd">
                <a:solidFill>
                  <a:schemeClr val="accent2"/>
                </a:solidFill>
                <a:prstDash val="sysDot"/>
              </a:ln>
              <a:effectLst/>
            </c:spPr>
            <c:trendlineType val="linear"/>
            <c:dispRSqr val="0"/>
            <c:dispEq val="0"/>
          </c:trendline>
          <c:cat>
            <c:numRef>
              <c:f>'Ques 22'!$A$9:$A$39</c:f>
              <c:numCache>
                <c:formatCode>General</c:formatCode>
                <c:ptCount val="31"/>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numCache>
            </c:numRef>
          </c:cat>
          <c:val>
            <c:numRef>
              <c:f>'Ques 22'!$B$9:$B$39</c:f>
              <c:numCache>
                <c:formatCode>General</c:formatCode>
                <c:ptCount val="31"/>
                <c:pt idx="0">
                  <c:v>2364</c:v>
                </c:pt>
                <c:pt idx="1">
                  <c:v>2445</c:v>
                </c:pt>
                <c:pt idx="2">
                  <c:v>2437</c:v>
                </c:pt>
                <c:pt idx="3">
                  <c:v>2356</c:v>
                </c:pt>
                <c:pt idx="4">
                  <c:v>2372</c:v>
                </c:pt>
                <c:pt idx="5">
                  <c:v>2459</c:v>
                </c:pt>
                <c:pt idx="6">
                  <c:v>2234</c:v>
                </c:pt>
                <c:pt idx="7">
                  <c:v>2572</c:v>
                </c:pt>
                <c:pt idx="8">
                  <c:v>2513</c:v>
                </c:pt>
                <c:pt idx="9">
                  <c:v>2246</c:v>
                </c:pt>
                <c:pt idx="10">
                  <c:v>2486</c:v>
                </c:pt>
                <c:pt idx="11">
                  <c:v>2663</c:v>
                </c:pt>
                <c:pt idx="12">
                  <c:v>2486</c:v>
                </c:pt>
                <c:pt idx="13">
                  <c:v>2269</c:v>
                </c:pt>
                <c:pt idx="14">
                  <c:v>2614</c:v>
                </c:pt>
                <c:pt idx="15">
                  <c:v>2380</c:v>
                </c:pt>
                <c:pt idx="16">
                  <c:v>2545</c:v>
                </c:pt>
                <c:pt idx="17">
                  <c:v>2404</c:v>
                </c:pt>
                <c:pt idx="18">
                  <c:v>2565</c:v>
                </c:pt>
                <c:pt idx="19">
                  <c:v>2643</c:v>
                </c:pt>
                <c:pt idx="20">
                  <c:v>2454</c:v>
                </c:pt>
                <c:pt idx="21">
                  <c:v>2400</c:v>
                </c:pt>
                <c:pt idx="22">
                  <c:v>2420</c:v>
                </c:pt>
                <c:pt idx="23">
                  <c:v>2544</c:v>
                </c:pt>
                <c:pt idx="24">
                  <c:v>2380</c:v>
                </c:pt>
                <c:pt idx="25">
                  <c:v>2608</c:v>
                </c:pt>
                <c:pt idx="26">
                  <c:v>2326</c:v>
                </c:pt>
                <c:pt idx="27">
                  <c:v>2515</c:v>
                </c:pt>
                <c:pt idx="28">
                  <c:v>2735</c:v>
                </c:pt>
                <c:pt idx="29">
                  <c:v>2385</c:v>
                </c:pt>
                <c:pt idx="30">
                  <c:v>1346</c:v>
                </c:pt>
              </c:numCache>
            </c:numRef>
          </c:val>
          <c:smooth val="0"/>
        </c:ser>
        <c:dLbls>
          <c:showLegendKey val="0"/>
          <c:showVal val="0"/>
          <c:showCatName val="0"/>
          <c:showSerName val="0"/>
          <c:showPercent val="0"/>
          <c:showBubbleSize val="0"/>
        </c:dLbls>
        <c:smooth val="0"/>
        <c:axId val="-1614269776"/>
        <c:axId val="-1614269232"/>
        <c:extLst>
          <c:ext xmlns:c15="http://schemas.microsoft.com/office/drawing/2012/chart" uri="{02D57815-91ED-43cb-92C2-25804820EDAC}">
            <c15:filteredLineSeries>
              <c15:ser>
                <c:idx val="0"/>
                <c:order val="0"/>
                <c:tx>
                  <c:strRef>
                    <c:extLst>
                      <c:ext uri="{02D57815-91ED-43cb-92C2-25804820EDAC}">
                        <c15:formulaRef>
                          <c15:sqref>'Ques 22'!$A$8</c15:sqref>
                        </c15:formulaRef>
                      </c:ext>
                    </c:extLst>
                    <c:strCache>
                      <c:ptCount val="1"/>
                      <c:pt idx="0">
                        <c:v>Check-out Dates</c:v>
                      </c:pt>
                    </c:strCache>
                  </c:strRef>
                </c:tx>
                <c:spPr>
                  <a:ln w="28575" cap="rnd">
                    <a:solidFill>
                      <a:schemeClr val="accent1"/>
                    </a:solidFill>
                    <a:round/>
                  </a:ln>
                  <a:effectLst/>
                </c:spPr>
                <c:marker>
                  <c:symbol val="none"/>
                </c:marker>
                <c:cat>
                  <c:numRef>
                    <c:extLst>
                      <c:ext uri="{02D57815-91ED-43cb-92C2-25804820EDAC}">
                        <c15:formulaRef>
                          <c15:sqref>'Ques 22'!$A$9:$A$39</c15:sqref>
                        </c15:formulaRef>
                      </c:ext>
                    </c:extLst>
                    <c:numCache>
                      <c:formatCode>General</c:formatCode>
                      <c:ptCount val="31"/>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numCache>
                  </c:numRef>
                </c:cat>
                <c:val>
                  <c:numRef>
                    <c:extLst>
                      <c:ext uri="{02D57815-91ED-43cb-92C2-25804820EDAC}">
                        <c15:formulaRef>
                          <c15:sqref>'Ques 22'!$A$9:$A$39</c15:sqref>
                        </c15:formulaRef>
                      </c:ext>
                    </c:extLst>
                    <c:numCache>
                      <c:formatCode>General</c:formatCode>
                      <c:ptCount val="31"/>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numCache>
                  </c:numRef>
                </c:val>
                <c:smooth val="0"/>
              </c15:ser>
            </c15:filteredLineSeries>
          </c:ext>
        </c:extLst>
      </c:lineChart>
      <c:catAx>
        <c:axId val="-1614269776"/>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Check-Out</a:t>
                </a:r>
                <a:r>
                  <a:rPr lang="en-US" b="1" baseline="0"/>
                  <a:t> Dates</a:t>
                </a:r>
                <a:endParaRPr lang="en-US" b="1"/>
              </a:p>
            </c:rich>
          </c:tx>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269232"/>
        <c:crosses val="autoZero"/>
        <c:auto val="1"/>
        <c:lblAlgn val="ctr"/>
        <c:lblOffset val="100"/>
        <c:noMultiLvlLbl val="0"/>
      </c:catAx>
      <c:valAx>
        <c:axId val="-161426923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Check-Outs</a:t>
                </a:r>
              </a:p>
            </c:rich>
          </c:tx>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26977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Check-Out Trend Over </a:t>
            </a:r>
            <a:r>
              <a:rPr lang="en-US" b="1" baseline="0"/>
              <a:t> Months</a:t>
            </a:r>
            <a:endParaRPr lang="en-US" b="1"/>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1"/>
          <c:tx>
            <c:strRef>
              <c:f>'Ques 22'!$L$8</c:f>
              <c:strCache>
                <c:ptCount val="1"/>
                <c:pt idx="0">
                  <c:v>Total Check-Out</c:v>
                </c:pt>
              </c:strCache>
            </c:strRef>
          </c:tx>
          <c:spPr>
            <a:ln w="28575" cap="rnd">
              <a:solidFill>
                <a:schemeClr val="accent2"/>
              </a:solidFill>
              <a:round/>
            </a:ln>
            <a:effectLst/>
          </c:spPr>
          <c:marker>
            <c:symbol val="none"/>
          </c:marker>
          <c:cat>
            <c:numRef>
              <c:f>'Ques 22'!$K$9:$K$20</c:f>
              <c:numCache>
                <c:formatCode>General</c:formatCode>
                <c:ptCount val="12"/>
                <c:pt idx="0">
                  <c:v>1</c:v>
                </c:pt>
                <c:pt idx="1">
                  <c:v>2</c:v>
                </c:pt>
                <c:pt idx="2">
                  <c:v>3</c:v>
                </c:pt>
                <c:pt idx="3">
                  <c:v>4</c:v>
                </c:pt>
                <c:pt idx="4">
                  <c:v>5</c:v>
                </c:pt>
                <c:pt idx="5">
                  <c:v>6</c:v>
                </c:pt>
                <c:pt idx="6">
                  <c:v>7</c:v>
                </c:pt>
                <c:pt idx="7">
                  <c:v>8</c:v>
                </c:pt>
                <c:pt idx="8">
                  <c:v>9</c:v>
                </c:pt>
                <c:pt idx="9">
                  <c:v>10</c:v>
                </c:pt>
                <c:pt idx="10">
                  <c:v>11</c:v>
                </c:pt>
                <c:pt idx="11">
                  <c:v>12</c:v>
                </c:pt>
              </c:numCache>
            </c:numRef>
          </c:cat>
          <c:val>
            <c:numRef>
              <c:f>'Ques 22'!$L$9:$L$20</c:f>
              <c:numCache>
                <c:formatCode>General</c:formatCode>
                <c:ptCount val="12"/>
                <c:pt idx="0">
                  <c:v>4620</c:v>
                </c:pt>
                <c:pt idx="1">
                  <c:v>5140</c:v>
                </c:pt>
                <c:pt idx="2">
                  <c:v>6410</c:v>
                </c:pt>
                <c:pt idx="3">
                  <c:v>6529</c:v>
                </c:pt>
                <c:pt idx="4">
                  <c:v>7166</c:v>
                </c:pt>
                <c:pt idx="5">
                  <c:v>6366</c:v>
                </c:pt>
                <c:pt idx="6">
                  <c:v>7737</c:v>
                </c:pt>
                <c:pt idx="7">
                  <c:v>8561</c:v>
                </c:pt>
                <c:pt idx="8">
                  <c:v>6727</c:v>
                </c:pt>
                <c:pt idx="9">
                  <c:v>6998</c:v>
                </c:pt>
                <c:pt idx="10">
                  <c:v>5039</c:v>
                </c:pt>
                <c:pt idx="11">
                  <c:v>3873</c:v>
                </c:pt>
              </c:numCache>
            </c:numRef>
          </c:val>
          <c:smooth val="0"/>
        </c:ser>
        <c:dLbls>
          <c:showLegendKey val="0"/>
          <c:showVal val="0"/>
          <c:showCatName val="0"/>
          <c:showSerName val="0"/>
          <c:showPercent val="0"/>
          <c:showBubbleSize val="0"/>
        </c:dLbls>
        <c:smooth val="0"/>
        <c:axId val="-1614265968"/>
        <c:axId val="-1614270864"/>
        <c:extLst>
          <c:ext xmlns:c15="http://schemas.microsoft.com/office/drawing/2012/chart" uri="{02D57815-91ED-43cb-92C2-25804820EDAC}">
            <c15:filteredLineSeries>
              <c15:ser>
                <c:idx val="0"/>
                <c:order val="0"/>
                <c:tx>
                  <c:strRef>
                    <c:extLst>
                      <c:ext uri="{02D57815-91ED-43cb-92C2-25804820EDAC}">
                        <c15:formulaRef>
                          <c15:sqref>'Ques 22'!$K$8</c15:sqref>
                        </c15:formulaRef>
                      </c:ext>
                    </c:extLst>
                    <c:strCache>
                      <c:ptCount val="1"/>
                      <c:pt idx="0">
                        <c:v>Months</c:v>
                      </c:pt>
                    </c:strCache>
                  </c:strRef>
                </c:tx>
                <c:spPr>
                  <a:ln w="28575" cap="rnd">
                    <a:solidFill>
                      <a:schemeClr val="accent1"/>
                    </a:solidFill>
                    <a:round/>
                  </a:ln>
                  <a:effectLst/>
                </c:spPr>
                <c:marker>
                  <c:symbol val="none"/>
                </c:marker>
                <c:cat>
                  <c:numRef>
                    <c:extLst>
                      <c:ext uri="{02D57815-91ED-43cb-92C2-25804820EDAC}">
                        <c15:formulaRef>
                          <c15:sqref>'Ques 22'!$K$9:$K$20</c15:sqref>
                        </c15:formulaRef>
                      </c:ext>
                    </c:extLst>
                    <c:numCache>
                      <c:formatCode>General</c:formatCode>
                      <c:ptCount val="12"/>
                      <c:pt idx="0">
                        <c:v>1</c:v>
                      </c:pt>
                      <c:pt idx="1">
                        <c:v>2</c:v>
                      </c:pt>
                      <c:pt idx="2">
                        <c:v>3</c:v>
                      </c:pt>
                      <c:pt idx="3">
                        <c:v>4</c:v>
                      </c:pt>
                      <c:pt idx="4">
                        <c:v>5</c:v>
                      </c:pt>
                      <c:pt idx="5">
                        <c:v>6</c:v>
                      </c:pt>
                      <c:pt idx="6">
                        <c:v>7</c:v>
                      </c:pt>
                      <c:pt idx="7">
                        <c:v>8</c:v>
                      </c:pt>
                      <c:pt idx="8">
                        <c:v>9</c:v>
                      </c:pt>
                      <c:pt idx="9">
                        <c:v>10</c:v>
                      </c:pt>
                      <c:pt idx="10">
                        <c:v>11</c:v>
                      </c:pt>
                      <c:pt idx="11">
                        <c:v>12</c:v>
                      </c:pt>
                    </c:numCache>
                  </c:numRef>
                </c:cat>
                <c:val>
                  <c:numRef>
                    <c:extLst>
                      <c:ext uri="{02D57815-91ED-43cb-92C2-25804820EDAC}">
                        <c15:formulaRef>
                          <c15:sqref>'Ques 22'!$K$9:$K$20</c15:sqref>
                        </c15:formulaRef>
                      </c:ext>
                    </c:extLst>
                    <c:numCache>
                      <c:formatCode>General</c:formatCode>
                      <c:ptCount val="12"/>
                      <c:pt idx="0">
                        <c:v>1</c:v>
                      </c:pt>
                      <c:pt idx="1">
                        <c:v>2</c:v>
                      </c:pt>
                      <c:pt idx="2">
                        <c:v>3</c:v>
                      </c:pt>
                      <c:pt idx="3">
                        <c:v>4</c:v>
                      </c:pt>
                      <c:pt idx="4">
                        <c:v>5</c:v>
                      </c:pt>
                      <c:pt idx="5">
                        <c:v>6</c:v>
                      </c:pt>
                      <c:pt idx="6">
                        <c:v>7</c:v>
                      </c:pt>
                      <c:pt idx="7">
                        <c:v>8</c:v>
                      </c:pt>
                      <c:pt idx="8">
                        <c:v>9</c:v>
                      </c:pt>
                      <c:pt idx="9">
                        <c:v>10</c:v>
                      </c:pt>
                      <c:pt idx="10">
                        <c:v>11</c:v>
                      </c:pt>
                      <c:pt idx="11">
                        <c:v>12</c:v>
                      </c:pt>
                    </c:numCache>
                  </c:numRef>
                </c:val>
                <c:smooth val="0"/>
              </c15:ser>
            </c15:filteredLineSeries>
          </c:ext>
        </c:extLst>
      </c:lineChart>
      <c:catAx>
        <c:axId val="-16142659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270864"/>
        <c:crosses val="autoZero"/>
        <c:auto val="1"/>
        <c:lblAlgn val="ctr"/>
        <c:lblOffset val="100"/>
        <c:noMultiLvlLbl val="0"/>
      </c:catAx>
      <c:valAx>
        <c:axId val="-16142708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2659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Cancellation Rates </a:t>
            </a:r>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'Ques 23'!$H$8</c:f>
              <c:strCache>
                <c:ptCount val="1"/>
                <c:pt idx="0">
                  <c:v>Cancellation</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dPt>
            <c:idx val="3"/>
            <c:bubble3D val="0"/>
            <c:spPr>
              <a:solidFill>
                <a:schemeClr val="accent4"/>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'Ques 23'!$G$9:$G$12</c:f>
              <c:strCache>
                <c:ptCount val="4"/>
                <c:pt idx="0">
                  <c:v>Transient</c:v>
                </c:pt>
                <c:pt idx="1">
                  <c:v>Contract</c:v>
                </c:pt>
                <c:pt idx="2">
                  <c:v>Transient-Party</c:v>
                </c:pt>
                <c:pt idx="3">
                  <c:v>Group</c:v>
                </c:pt>
              </c:strCache>
            </c:strRef>
          </c:cat>
          <c:val>
            <c:numRef>
              <c:f>'Ques 23'!$H$9:$H$12</c:f>
              <c:numCache>
                <c:formatCode>General</c:formatCode>
                <c:ptCount val="4"/>
                <c:pt idx="0">
                  <c:v>36514</c:v>
                </c:pt>
                <c:pt idx="1">
                  <c:v>1262</c:v>
                </c:pt>
                <c:pt idx="2">
                  <c:v>6389</c:v>
                </c:pt>
                <c:pt idx="3">
                  <c:v>59</c:v>
                </c:pt>
              </c:numCache>
            </c:numRef>
          </c:val>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Comparation</a:t>
            </a:r>
            <a:r>
              <a:rPr lang="en-US" b="1" baseline="0"/>
              <a:t> on ADR</a:t>
            </a:r>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'Ques 24'!$B$8</c:f>
              <c:strCache>
                <c:ptCount val="1"/>
                <c:pt idx="0">
                  <c:v>Avg Adr</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'Ques 24'!$A$9:$A$11</c:f>
              <c:strCache>
                <c:ptCount val="3"/>
                <c:pt idx="0">
                  <c:v>Check-Out</c:v>
                </c:pt>
                <c:pt idx="1">
                  <c:v>Canceled</c:v>
                </c:pt>
                <c:pt idx="2">
                  <c:v>No-Show</c:v>
                </c:pt>
              </c:strCache>
            </c:strRef>
          </c:cat>
          <c:val>
            <c:numRef>
              <c:f>'Ques 24'!$B$9:$B$11</c:f>
              <c:numCache>
                <c:formatCode>0.00</c:formatCode>
                <c:ptCount val="3"/>
                <c:pt idx="0">
                  <c:v>99.987862730488601</c:v>
                </c:pt>
                <c:pt idx="1">
                  <c:v>105.205241416181</c:v>
                </c:pt>
                <c:pt idx="2">
                  <c:v>96.3784589892295</c:v>
                </c:pt>
              </c:numCache>
            </c:numRef>
          </c:val>
        </c:ser>
        <c:dLbls>
          <c:dLblPos val="outEnd"/>
          <c:showLegendKey val="0"/>
          <c:showVal val="1"/>
          <c:showCatName val="0"/>
          <c:showSerName val="0"/>
          <c:showPercent val="0"/>
          <c:showBubbleSize val="0"/>
        </c:dLbls>
        <c:gapWidth val="219"/>
        <c:overlap val="-27"/>
        <c:axId val="-1614259440"/>
        <c:axId val="-1614260528"/>
      </c:barChart>
      <c:catAx>
        <c:axId val="-1614259440"/>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Reservation</a:t>
                </a:r>
                <a:r>
                  <a:rPr lang="en-US" b="1" baseline="0"/>
                  <a:t> Status</a:t>
                </a:r>
                <a:endParaRPr lang="en-US" b="1"/>
              </a:p>
            </c:rich>
          </c:tx>
          <c:layout/>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260528"/>
        <c:crosses val="autoZero"/>
        <c:auto val="1"/>
        <c:lblAlgn val="ctr"/>
        <c:lblOffset val="100"/>
        <c:noMultiLvlLbl val="0"/>
      </c:catAx>
      <c:valAx>
        <c:axId val="-1614260528"/>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Avergae</a:t>
                </a:r>
                <a:r>
                  <a:rPr lang="en-US" b="1" baseline="0"/>
                  <a:t> Adr</a:t>
                </a:r>
                <a:endParaRPr lang="en-US" b="1"/>
              </a:p>
            </c:rich>
          </c:tx>
          <c:layout/>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425944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Booking</a:t>
            </a:r>
            <a:r>
              <a:rPr lang="en-US" baseline="0"/>
              <a:t> Ration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c:spPr>
          </c:dPt>
          <c:dPt>
            <c:idx val="1"/>
            <c:bubble3D val="0"/>
            <c:spPr>
              <a:solidFill>
                <a:schemeClr val="accent2"/>
              </a:soli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'Ques 2'!$Q$11:$R$11</c:f>
              <c:strCache>
                <c:ptCount val="2"/>
                <c:pt idx="0">
                  <c:v>Weekday Booking</c:v>
                </c:pt>
                <c:pt idx="1">
                  <c:v>Weekend Booking</c:v>
                </c:pt>
              </c:strCache>
            </c:strRef>
          </c:cat>
          <c:val>
            <c:numRef>
              <c:f>'Ques 2'!$Q$12:$R$12</c:f>
              <c:numCache>
                <c:formatCode>General</c:formatCode>
                <c:ptCount val="2"/>
                <c:pt idx="0">
                  <c:v>51998</c:v>
                </c:pt>
                <c:pt idx="1">
                  <c:v>67392</c:v>
                </c:pt>
              </c:numCache>
            </c:numRef>
          </c:val>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baseline="0"/>
              <a:t> </a:t>
            </a:r>
            <a:r>
              <a:rPr lang="en-US" b="1"/>
              <a:t>Stay Days by Hotel</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'Ques 3'!$B$13</c:f>
              <c:strCache>
                <c:ptCount val="1"/>
                <c:pt idx="0">
                  <c:v>Avg.Stay Days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 3'!$A$14:$A$15</c:f>
              <c:strCache>
                <c:ptCount val="2"/>
                <c:pt idx="0">
                  <c:v>Resort</c:v>
                </c:pt>
                <c:pt idx="1">
                  <c:v>City </c:v>
                </c:pt>
              </c:strCache>
            </c:strRef>
          </c:cat>
          <c:val>
            <c:numRef>
              <c:f>'Ques 3'!$B$14:$B$15</c:f>
              <c:numCache>
                <c:formatCode>0.00</c:formatCode>
                <c:ptCount val="2"/>
                <c:pt idx="0">
                  <c:v>4.3185000000000002</c:v>
                </c:pt>
                <c:pt idx="1">
                  <c:v>2.9781</c:v>
                </c:pt>
              </c:numCache>
            </c:numRef>
          </c:val>
        </c:ser>
        <c:dLbls>
          <c:dLblPos val="inEnd"/>
          <c:showLegendKey val="0"/>
          <c:showVal val="1"/>
          <c:showCatName val="0"/>
          <c:showSerName val="0"/>
          <c:showPercent val="0"/>
          <c:showBubbleSize val="0"/>
        </c:dLbls>
        <c:gapWidth val="219"/>
        <c:overlap val="-27"/>
        <c:axId val="-1621208528"/>
        <c:axId val="-1621205808"/>
      </c:barChart>
      <c:catAx>
        <c:axId val="-1621208528"/>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Hotel</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1205808"/>
        <c:crosses val="autoZero"/>
        <c:auto val="1"/>
        <c:lblAlgn val="ctr"/>
        <c:lblOffset val="100"/>
        <c:noMultiLvlLbl val="0"/>
      </c:catAx>
      <c:valAx>
        <c:axId val="-1621205808"/>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Stay</a:t>
                </a:r>
                <a:r>
                  <a:rPr lang="en-US" b="1" baseline="0"/>
                  <a:t> Days</a:t>
                </a:r>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12085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a:t>Stay Days by Meals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'Ques 3'!$L$12</c:f>
              <c:strCache>
                <c:ptCount val="1"/>
                <c:pt idx="0">
                  <c:v>Avg.Stay Days</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 3'!$K$13:$K$17</c:f>
              <c:strCache>
                <c:ptCount val="5"/>
                <c:pt idx="0">
                  <c:v>BB</c:v>
                </c:pt>
                <c:pt idx="1">
                  <c:v>FB</c:v>
                </c:pt>
                <c:pt idx="2">
                  <c:v>HB</c:v>
                </c:pt>
                <c:pt idx="3">
                  <c:v>SC</c:v>
                </c:pt>
                <c:pt idx="4">
                  <c:v>Undefined</c:v>
                </c:pt>
              </c:strCache>
            </c:strRef>
          </c:cat>
          <c:val>
            <c:numRef>
              <c:f>'Ques 3'!$L$13:$L$17</c:f>
              <c:numCache>
                <c:formatCode>0.00</c:formatCode>
                <c:ptCount val="5"/>
                <c:pt idx="0">
                  <c:v>3.3273999999999999</c:v>
                </c:pt>
                <c:pt idx="1">
                  <c:v>3.9962</c:v>
                </c:pt>
                <c:pt idx="2">
                  <c:v>4.3352000000000004</c:v>
                </c:pt>
                <c:pt idx="3">
                  <c:v>2.9317000000000002</c:v>
                </c:pt>
                <c:pt idx="4">
                  <c:v>4.2678000000000003</c:v>
                </c:pt>
              </c:numCache>
            </c:numRef>
          </c:val>
        </c:ser>
        <c:dLbls>
          <c:dLblPos val="outEnd"/>
          <c:showLegendKey val="0"/>
          <c:showVal val="1"/>
          <c:showCatName val="0"/>
          <c:showSerName val="0"/>
          <c:showPercent val="0"/>
          <c:showBubbleSize val="0"/>
        </c:dLbls>
        <c:gapWidth val="219"/>
        <c:overlap val="-27"/>
        <c:axId val="-1621206352"/>
        <c:axId val="-1621209616"/>
      </c:barChart>
      <c:catAx>
        <c:axId val="-1621206352"/>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a:t>Meal</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621209616"/>
        <c:crosses val="autoZero"/>
        <c:auto val="1"/>
        <c:lblAlgn val="ctr"/>
        <c:lblOffset val="100"/>
        <c:noMultiLvlLbl val="0"/>
      </c:catAx>
      <c:valAx>
        <c:axId val="-1621209616"/>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a:t>Stay Days</a:t>
                </a:r>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62120635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b="1"/>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Booking</a:t>
            </a:r>
            <a:r>
              <a:rPr lang="en-US" b="1" baseline="0"/>
              <a:t> Trends</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1"/>
          <c:tx>
            <c:strRef>
              <c:f>'Ques 4'!$B$9</c:f>
              <c:strCache>
                <c:ptCount val="1"/>
                <c:pt idx="0">
                  <c:v>Total Bookings</c:v>
                </c:pt>
              </c:strCache>
            </c:strRef>
          </c:tx>
          <c:spPr>
            <a:ln w="28575" cap="rnd">
              <a:solidFill>
                <a:schemeClr val="accent2"/>
              </a:solidFill>
              <a:round/>
            </a:ln>
            <a:effectLst/>
          </c:spPr>
          <c:marker>
            <c:symbol val="none"/>
          </c:marker>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l"/>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'Ques 4'!$A$10:$A$12</c:f>
              <c:numCache>
                <c:formatCode>General</c:formatCode>
                <c:ptCount val="3"/>
                <c:pt idx="0">
                  <c:v>2015</c:v>
                </c:pt>
                <c:pt idx="1">
                  <c:v>2016</c:v>
                </c:pt>
                <c:pt idx="2">
                  <c:v>2017</c:v>
                </c:pt>
              </c:numCache>
            </c:numRef>
          </c:cat>
          <c:val>
            <c:numRef>
              <c:f>'Ques 4'!$B$10:$B$12</c:f>
              <c:numCache>
                <c:formatCode>General</c:formatCode>
                <c:ptCount val="3"/>
                <c:pt idx="0">
                  <c:v>21996</c:v>
                </c:pt>
                <c:pt idx="1">
                  <c:v>56707</c:v>
                </c:pt>
                <c:pt idx="2">
                  <c:v>40687</c:v>
                </c:pt>
              </c:numCache>
            </c:numRef>
          </c:val>
          <c:smooth val="0"/>
        </c:ser>
        <c:ser>
          <c:idx val="2"/>
          <c:order val="2"/>
          <c:tx>
            <c:strRef>
              <c:f>'Ques 4'!$C$9</c:f>
              <c:strCache>
                <c:ptCount val="1"/>
                <c:pt idx="0">
                  <c:v>Successful Bookings</c:v>
                </c:pt>
              </c:strCache>
            </c:strRef>
          </c:tx>
          <c:spPr>
            <a:ln w="28575" cap="rnd">
              <a:solidFill>
                <a:schemeClr val="accent4"/>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l"/>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'Ques 4'!$A$10:$A$12</c:f>
              <c:numCache>
                <c:formatCode>General</c:formatCode>
                <c:ptCount val="3"/>
                <c:pt idx="0">
                  <c:v>2015</c:v>
                </c:pt>
                <c:pt idx="1">
                  <c:v>2016</c:v>
                </c:pt>
                <c:pt idx="2">
                  <c:v>2017</c:v>
                </c:pt>
              </c:numCache>
            </c:numRef>
          </c:cat>
          <c:val>
            <c:numRef>
              <c:f>'Ques 4'!$C$10:$C$12</c:f>
              <c:numCache>
                <c:formatCode>General</c:formatCode>
                <c:ptCount val="3"/>
                <c:pt idx="0">
                  <c:v>13854</c:v>
                </c:pt>
                <c:pt idx="1">
                  <c:v>36370</c:v>
                </c:pt>
                <c:pt idx="2">
                  <c:v>24942</c:v>
                </c:pt>
              </c:numCache>
            </c:numRef>
          </c:val>
          <c:smooth val="0"/>
        </c:ser>
        <c:ser>
          <c:idx val="3"/>
          <c:order val="3"/>
          <c:tx>
            <c:strRef>
              <c:f>'Ques 4'!$D$9</c:f>
              <c:strCache>
                <c:ptCount val="1"/>
                <c:pt idx="0">
                  <c:v>Cancelled Bookings</c:v>
                </c:pt>
              </c:strCache>
            </c:strRef>
          </c:tx>
          <c:spPr>
            <a:ln w="28575" cap="rnd">
              <a:solidFill>
                <a:schemeClr val="accent3"/>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l"/>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'Ques 4'!$A$10:$A$12</c:f>
              <c:numCache>
                <c:formatCode>General</c:formatCode>
                <c:ptCount val="3"/>
                <c:pt idx="0">
                  <c:v>2015</c:v>
                </c:pt>
                <c:pt idx="1">
                  <c:v>2016</c:v>
                </c:pt>
                <c:pt idx="2">
                  <c:v>2017</c:v>
                </c:pt>
              </c:numCache>
            </c:numRef>
          </c:cat>
          <c:val>
            <c:numRef>
              <c:f>'Ques 4'!$D$10:$D$12</c:f>
              <c:numCache>
                <c:formatCode>General</c:formatCode>
                <c:ptCount val="3"/>
                <c:pt idx="0">
                  <c:v>8142</c:v>
                </c:pt>
                <c:pt idx="1">
                  <c:v>20337</c:v>
                </c:pt>
                <c:pt idx="2">
                  <c:v>15745</c:v>
                </c:pt>
              </c:numCache>
            </c:numRef>
          </c:val>
          <c:smooth val="0"/>
        </c:ser>
        <c:dLbls>
          <c:dLblPos val="l"/>
          <c:showLegendKey val="0"/>
          <c:showVal val="1"/>
          <c:showCatName val="0"/>
          <c:showSerName val="0"/>
          <c:showPercent val="0"/>
          <c:showBubbleSize val="0"/>
        </c:dLbls>
        <c:smooth val="0"/>
        <c:axId val="-1621200368"/>
        <c:axId val="-1615066128"/>
        <c:extLst>
          <c:ext xmlns:c15="http://schemas.microsoft.com/office/drawing/2012/chart" uri="{02D57815-91ED-43cb-92C2-25804820EDAC}">
            <c15:filteredLineSeries>
              <c15:ser>
                <c:idx val="0"/>
                <c:order val="0"/>
                <c:tx>
                  <c:strRef>
                    <c:extLst>
                      <c:ext uri="{02D57815-91ED-43cb-92C2-25804820EDAC}">
                        <c15:formulaRef>
                          <c15:sqref>'Ques 4'!$A$9</c15:sqref>
                        </c15:formulaRef>
                      </c:ext>
                    </c:extLst>
                    <c:strCache>
                      <c:ptCount val="1"/>
                      <c:pt idx="0">
                        <c:v>Year</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l"/>
                  <c:showLegendKey val="0"/>
                  <c:showVal val="1"/>
                  <c:showCatName val="0"/>
                  <c:showSerName val="0"/>
                  <c:showPercent val="0"/>
                  <c:showBubbleSize val="0"/>
                  <c:showLeaderLines val="0"/>
                  <c:extLst>
                    <c:ext uri="{CE6537A1-D6FC-4f65-9D91-7224C49458BB}">
                      <c15:showLeaderLines val="1"/>
                      <c15:leaderLines>
                        <c:spPr>
                          <a:ln w="9525" cap="flat" cmpd="sng" algn="ctr">
                            <a:solidFill>
                              <a:schemeClr val="tx1">
                                <a:lumMod val="35000"/>
                                <a:lumOff val="65000"/>
                              </a:schemeClr>
                            </a:solidFill>
                            <a:round/>
                          </a:ln>
                          <a:effectLst/>
                        </c:spPr>
                      </c15:leaderLines>
                    </c:ext>
                  </c:extLst>
                </c:dLbls>
                <c:cat>
                  <c:numRef>
                    <c:extLst>
                      <c:ext uri="{02D57815-91ED-43cb-92C2-25804820EDAC}">
                        <c15:formulaRef>
                          <c15:sqref>'Ques 4'!$A$10:$A$12</c15:sqref>
                        </c15:formulaRef>
                      </c:ext>
                    </c:extLst>
                    <c:numCache>
                      <c:formatCode>General</c:formatCode>
                      <c:ptCount val="3"/>
                      <c:pt idx="0">
                        <c:v>2015</c:v>
                      </c:pt>
                      <c:pt idx="1">
                        <c:v>2016</c:v>
                      </c:pt>
                      <c:pt idx="2">
                        <c:v>2017</c:v>
                      </c:pt>
                    </c:numCache>
                  </c:numRef>
                </c:cat>
                <c:val>
                  <c:numRef>
                    <c:extLst>
                      <c:ext uri="{02D57815-91ED-43cb-92C2-25804820EDAC}">
                        <c15:formulaRef>
                          <c15:sqref>'Ques 4'!$A$10:$A$12</c15:sqref>
                        </c15:formulaRef>
                      </c:ext>
                    </c:extLst>
                    <c:numCache>
                      <c:formatCode>General</c:formatCode>
                      <c:ptCount val="3"/>
                      <c:pt idx="0">
                        <c:v>2015</c:v>
                      </c:pt>
                      <c:pt idx="1">
                        <c:v>2016</c:v>
                      </c:pt>
                      <c:pt idx="2">
                        <c:v>2017</c:v>
                      </c:pt>
                    </c:numCache>
                  </c:numRef>
                </c:val>
                <c:smooth val="0"/>
              </c15:ser>
            </c15:filteredLineSeries>
          </c:ext>
        </c:extLst>
      </c:lineChart>
      <c:catAx>
        <c:axId val="-1621200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66128"/>
        <c:crosses val="autoZero"/>
        <c:auto val="1"/>
        <c:lblAlgn val="ctr"/>
        <c:lblOffset val="100"/>
        <c:noMultiLvlLbl val="0"/>
      </c:catAx>
      <c:valAx>
        <c:axId val="-161506612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1200368"/>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Booking</a:t>
            </a:r>
            <a:r>
              <a:rPr lang="en-US" b="1" baseline="0"/>
              <a:t> Trends 2</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1"/>
          <c:tx>
            <c:strRef>
              <c:f>'Ques 4'!$G$9</c:f>
              <c:strCache>
                <c:ptCount val="1"/>
                <c:pt idx="0">
                  <c:v>Total Bookings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'Ques 4'!$F$10:$F$12</c:f>
              <c:numCache>
                <c:formatCode>General</c:formatCode>
                <c:ptCount val="3"/>
                <c:pt idx="0">
                  <c:v>2015</c:v>
                </c:pt>
                <c:pt idx="1">
                  <c:v>2016</c:v>
                </c:pt>
                <c:pt idx="2">
                  <c:v>2017</c:v>
                </c:pt>
              </c:numCache>
            </c:numRef>
          </c:cat>
          <c:val>
            <c:numRef>
              <c:f>'Ques 4'!$G$10:$G$12</c:f>
              <c:numCache>
                <c:formatCode>General</c:formatCode>
                <c:ptCount val="3"/>
                <c:pt idx="0">
                  <c:v>21996</c:v>
                </c:pt>
                <c:pt idx="1">
                  <c:v>56707</c:v>
                </c:pt>
                <c:pt idx="2">
                  <c:v>40687</c:v>
                </c:pt>
              </c:numCache>
            </c:numRef>
          </c:val>
        </c:ser>
        <c:dLbls>
          <c:showLegendKey val="0"/>
          <c:showVal val="1"/>
          <c:showCatName val="0"/>
          <c:showSerName val="0"/>
          <c:showPercent val="0"/>
          <c:showBubbleSize val="0"/>
        </c:dLbls>
        <c:gapWidth val="219"/>
        <c:axId val="-1615081360"/>
        <c:axId val="-1615072112"/>
        <c:extLst>
          <c:ext xmlns:c15="http://schemas.microsoft.com/office/drawing/2012/chart" uri="{02D57815-91ED-43cb-92C2-25804820EDAC}">
            <c15:filteredBarSeries>
              <c15:ser>
                <c:idx val="0"/>
                <c:order val="0"/>
                <c:tx>
                  <c:strRef>
                    <c:extLst>
                      <c:ext uri="{02D57815-91ED-43cb-92C2-25804820EDAC}">
                        <c15:formulaRef>
                          <c15:sqref>'Ques 4'!$F$9</c15:sqref>
                        </c15:formulaRef>
                      </c:ext>
                    </c:extLst>
                    <c:strCache>
                      <c:ptCount val="1"/>
                      <c:pt idx="0">
                        <c:v>Year</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uri="{CE6537A1-D6FC-4f65-9D91-7224C49458BB}">
                      <c15:showLeaderLines val="1"/>
                      <c15:leaderLines>
                        <c:spPr>
                          <a:ln w="9525" cap="flat" cmpd="sng" algn="ctr">
                            <a:solidFill>
                              <a:schemeClr val="tx1">
                                <a:lumMod val="35000"/>
                                <a:lumOff val="65000"/>
                              </a:schemeClr>
                            </a:solidFill>
                            <a:round/>
                          </a:ln>
                          <a:effectLst/>
                        </c:spPr>
                      </c15:leaderLines>
                    </c:ext>
                  </c:extLst>
                </c:dLbls>
                <c:cat>
                  <c:numRef>
                    <c:extLst>
                      <c:ext uri="{02D57815-91ED-43cb-92C2-25804820EDAC}">
                        <c15:formulaRef>
                          <c15:sqref>'Ques 4'!$F$10:$F$12</c15:sqref>
                        </c15:formulaRef>
                      </c:ext>
                    </c:extLst>
                    <c:numCache>
                      <c:formatCode>General</c:formatCode>
                      <c:ptCount val="3"/>
                      <c:pt idx="0">
                        <c:v>2015</c:v>
                      </c:pt>
                      <c:pt idx="1">
                        <c:v>2016</c:v>
                      </c:pt>
                      <c:pt idx="2">
                        <c:v>2017</c:v>
                      </c:pt>
                    </c:numCache>
                  </c:numRef>
                </c:cat>
                <c:val>
                  <c:numRef>
                    <c:extLst>
                      <c:ext uri="{02D57815-91ED-43cb-92C2-25804820EDAC}">
                        <c15:formulaRef>
                          <c15:sqref>'Ques 4'!$F$10:$F$12</c15:sqref>
                        </c15:formulaRef>
                      </c:ext>
                    </c:extLst>
                    <c:numCache>
                      <c:formatCode>General</c:formatCode>
                      <c:ptCount val="3"/>
                      <c:pt idx="0">
                        <c:v>2015</c:v>
                      </c:pt>
                      <c:pt idx="1">
                        <c:v>2016</c:v>
                      </c:pt>
                      <c:pt idx="2">
                        <c:v>2017</c:v>
                      </c:pt>
                    </c:numCache>
                  </c:numRef>
                </c:val>
              </c15:ser>
            </c15:filteredBarSeries>
          </c:ext>
        </c:extLst>
      </c:barChart>
      <c:lineChart>
        <c:grouping val="standard"/>
        <c:varyColors val="0"/>
        <c:ser>
          <c:idx val="2"/>
          <c:order val="2"/>
          <c:tx>
            <c:strRef>
              <c:f>'Ques 4'!$H$9</c:f>
              <c:strCache>
                <c:ptCount val="1"/>
                <c:pt idx="0">
                  <c:v>Successful Bookings</c:v>
                </c:pt>
              </c:strCache>
            </c:strRef>
          </c:tx>
          <c:spPr>
            <a:ln w="28575" cap="rnd">
              <a:solidFill>
                <a:schemeClr val="accent4"/>
              </a:solidFill>
              <a:round/>
            </a:ln>
            <a:effectLst>
              <a:outerShdw blurRad="50800" dist="50800" dir="5400000" algn="ctr" rotWithShape="0">
                <a:schemeClr val="bg1"/>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'Ques 4'!$F$10:$F$12</c:f>
              <c:numCache>
                <c:formatCode>General</c:formatCode>
                <c:ptCount val="3"/>
                <c:pt idx="0">
                  <c:v>2015</c:v>
                </c:pt>
                <c:pt idx="1">
                  <c:v>2016</c:v>
                </c:pt>
                <c:pt idx="2">
                  <c:v>2017</c:v>
                </c:pt>
              </c:numCache>
            </c:numRef>
          </c:cat>
          <c:val>
            <c:numRef>
              <c:f>'Ques 4'!$H$10:$H$12</c:f>
              <c:numCache>
                <c:formatCode>0%</c:formatCode>
                <c:ptCount val="3"/>
                <c:pt idx="0">
                  <c:v>0.62984178941625746</c:v>
                </c:pt>
                <c:pt idx="1">
                  <c:v>0.64136702699843051</c:v>
                </c:pt>
                <c:pt idx="2">
                  <c:v>0.61302135817337233</c:v>
                </c:pt>
              </c:numCache>
            </c:numRef>
          </c:val>
          <c:smooth val="0"/>
        </c:ser>
        <c:ser>
          <c:idx val="3"/>
          <c:order val="3"/>
          <c:tx>
            <c:strRef>
              <c:f>'Ques 4'!$I$9</c:f>
              <c:strCache>
                <c:ptCount val="1"/>
                <c:pt idx="0">
                  <c:v>Cancelled Bookings</c:v>
                </c:pt>
              </c:strCache>
            </c:strRef>
          </c:tx>
          <c:spPr>
            <a:ln w="28575" cap="rnd">
              <a:solidFill>
                <a:schemeClr val="bg2">
                  <a:lumMod val="75000"/>
                </a:schemeClr>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'Ques 4'!$F$10:$F$12</c:f>
              <c:numCache>
                <c:formatCode>General</c:formatCode>
                <c:ptCount val="3"/>
                <c:pt idx="0">
                  <c:v>2015</c:v>
                </c:pt>
                <c:pt idx="1">
                  <c:v>2016</c:v>
                </c:pt>
                <c:pt idx="2">
                  <c:v>2017</c:v>
                </c:pt>
              </c:numCache>
            </c:numRef>
          </c:cat>
          <c:val>
            <c:numRef>
              <c:f>'Ques 4'!$I$10:$I$12</c:f>
              <c:numCache>
                <c:formatCode>0%</c:formatCode>
                <c:ptCount val="3"/>
                <c:pt idx="0">
                  <c:v>0.37015821058374249</c:v>
                </c:pt>
                <c:pt idx="1">
                  <c:v>0.35863297300156949</c:v>
                </c:pt>
                <c:pt idx="2">
                  <c:v>0.38697864182662767</c:v>
                </c:pt>
              </c:numCache>
            </c:numRef>
          </c:val>
          <c:smooth val="0"/>
        </c:ser>
        <c:dLbls>
          <c:showLegendKey val="0"/>
          <c:showVal val="1"/>
          <c:showCatName val="0"/>
          <c:showSerName val="0"/>
          <c:showPercent val="0"/>
          <c:showBubbleSize val="0"/>
        </c:dLbls>
        <c:marker val="1"/>
        <c:smooth val="0"/>
        <c:axId val="-1615077552"/>
        <c:axId val="-1615080816"/>
      </c:lineChart>
      <c:catAx>
        <c:axId val="-1615081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72112"/>
        <c:crosses val="autoZero"/>
        <c:auto val="1"/>
        <c:lblAlgn val="ctr"/>
        <c:lblOffset val="100"/>
        <c:noMultiLvlLbl val="0"/>
      </c:catAx>
      <c:valAx>
        <c:axId val="-161507211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81360"/>
        <c:crosses val="autoZero"/>
        <c:crossBetween val="between"/>
      </c:valAx>
      <c:valAx>
        <c:axId val="-1615080816"/>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77552"/>
        <c:crosses val="max"/>
        <c:crossBetween val="between"/>
      </c:valAx>
      <c:catAx>
        <c:axId val="-1615077552"/>
        <c:scaling>
          <c:orientation val="minMax"/>
        </c:scaling>
        <c:delete val="1"/>
        <c:axPos val="b"/>
        <c:numFmt formatCode="General" sourceLinked="1"/>
        <c:majorTickMark val="out"/>
        <c:minorTickMark val="none"/>
        <c:tickLblPos val="nextTo"/>
        <c:crossAx val="-1615080816"/>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effectLst>
                <a:outerShdw blurRad="50800" dist="50800" dir="5400000" algn="ctr" rotWithShape="0">
                  <a:schemeClr val="bg1"/>
                </a:outerShdw>
              </a:effectLst>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Distribution</a:t>
            </a:r>
            <a:r>
              <a:rPr lang="en-US" b="1" baseline="0"/>
              <a:t> of visitors by Category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 5'!$A$11:$C$11</c:f>
              <c:strCache>
                <c:ptCount val="3"/>
                <c:pt idx="0">
                  <c:v>Adults</c:v>
                </c:pt>
                <c:pt idx="1">
                  <c:v>Children</c:v>
                </c:pt>
                <c:pt idx="2">
                  <c:v>Babies</c:v>
                </c:pt>
              </c:strCache>
            </c:strRef>
          </c:cat>
          <c:val>
            <c:numRef>
              <c:f>'Ques 5'!$A$12:$C$12</c:f>
              <c:numCache>
                <c:formatCode>General</c:formatCode>
                <c:ptCount val="3"/>
                <c:pt idx="0">
                  <c:v>221627</c:v>
                </c:pt>
                <c:pt idx="1">
                  <c:v>12403</c:v>
                </c:pt>
                <c:pt idx="2">
                  <c:v>949</c:v>
                </c:pt>
              </c:numCache>
            </c:numRef>
          </c:val>
        </c:ser>
        <c:dLbls>
          <c:dLblPos val="outEnd"/>
          <c:showLegendKey val="0"/>
          <c:showVal val="1"/>
          <c:showCatName val="0"/>
          <c:showSerName val="0"/>
          <c:showPercent val="0"/>
          <c:showBubbleSize val="0"/>
        </c:dLbls>
        <c:gapWidth val="219"/>
        <c:axId val="-1615079728"/>
        <c:axId val="-1615076464"/>
      </c:barChart>
      <c:catAx>
        <c:axId val="-16150797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615076464"/>
        <c:crosses val="autoZero"/>
        <c:auto val="1"/>
        <c:lblAlgn val="ctr"/>
        <c:lblOffset val="100"/>
        <c:noMultiLvlLbl val="0"/>
      </c:catAx>
      <c:valAx>
        <c:axId val="-161507646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79728"/>
        <c:crosses val="autoZero"/>
        <c:crossBetween val="between"/>
      </c:valAx>
      <c:spPr>
        <a:noFill/>
        <a:ln w="25400">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Required Parking</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'Ques 7'!$A$11:$A$12</c:f>
              <c:strCache>
                <c:ptCount val="2"/>
                <c:pt idx="0">
                  <c:v>Resort Hotel</c:v>
                </c:pt>
                <c:pt idx="1">
                  <c:v>City Hotel</c:v>
                </c:pt>
              </c:strCache>
            </c:strRef>
          </c:cat>
          <c:val>
            <c:numRef>
              <c:f>'Ques 7'!$B$11:$B$12</c:f>
              <c:numCache>
                <c:formatCode>General</c:formatCode>
                <c:ptCount val="2"/>
                <c:pt idx="0">
                  <c:v>5531</c:v>
                </c:pt>
                <c:pt idx="1">
                  <c:v>1933</c:v>
                </c:pt>
              </c:numCache>
            </c:numRef>
          </c:val>
        </c:ser>
        <c:dLbls>
          <c:dLblPos val="inEnd"/>
          <c:showLegendKey val="0"/>
          <c:showVal val="1"/>
          <c:showCatName val="0"/>
          <c:showSerName val="0"/>
          <c:showPercent val="0"/>
          <c:showBubbleSize val="0"/>
        </c:dLbls>
        <c:gapWidth val="219"/>
        <c:overlap val="-27"/>
        <c:axId val="-1615070480"/>
        <c:axId val="-1615069392"/>
      </c:barChart>
      <c:catAx>
        <c:axId val="-1615070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615069392"/>
        <c:crosses val="autoZero"/>
        <c:auto val="1"/>
        <c:lblAlgn val="ctr"/>
        <c:lblOffset val="100"/>
        <c:noMultiLvlLbl val="0"/>
      </c:catAx>
      <c:valAx>
        <c:axId val="-16150693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070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openxmlformats.org/officeDocument/2006/relationships/chart" Target="../charts/chart1.xml"/><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chart" Target="../charts/chart12.xml"/></Relationships>
</file>

<file path=xl/drawings/_rels/drawing11.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3.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chart" Target="../charts/chart13.xml"/></Relationships>
</file>

<file path=xl/drawings/_rels/drawing15.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chart" Target="../charts/chart15.xml"/><Relationship Id="rId1" Type="http://schemas.openxmlformats.org/officeDocument/2006/relationships/chart" Target="../charts/chart14.xml"/><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chart" Target="../charts/chart16.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17.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chart" Target="../charts/chart20.xml"/><Relationship Id="rId2" Type="http://schemas.openxmlformats.org/officeDocument/2006/relationships/chart" Target="../charts/chart18.xml"/><Relationship Id="rId1" Type="http://schemas.openxmlformats.org/officeDocument/2006/relationships/image" Target="../media/image24.png"/><Relationship Id="rId6" Type="http://schemas.openxmlformats.org/officeDocument/2006/relationships/chart" Target="../charts/chart19.xml"/><Relationship Id="rId5" Type="http://schemas.openxmlformats.org/officeDocument/2006/relationships/image" Target="../media/image27.png"/><Relationship Id="rId4" Type="http://schemas.openxmlformats.org/officeDocument/2006/relationships/image" Target="../media/image26.png"/></Relationships>
</file>

<file path=xl/drawings/_rels/drawing18.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chart" Target="../charts/chart21.xml"/></Relationships>
</file>

<file path=xl/drawings/_rels/drawing19.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image" Target="../media/image3.png"/><Relationship Id="rId1" Type="http://schemas.openxmlformats.org/officeDocument/2006/relationships/chart" Target="../charts/chart2.xml"/><Relationship Id="rId4" Type="http://schemas.openxmlformats.org/officeDocument/2006/relationships/image" Target="../media/image4.png"/></Relationships>
</file>

<file path=xl/drawings/_rels/drawing20.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chart" Target="../charts/chart22.xml"/><Relationship Id="rId1" Type="http://schemas.openxmlformats.org/officeDocument/2006/relationships/image" Target="../media/image31.png"/><Relationship Id="rId4" Type="http://schemas.openxmlformats.org/officeDocument/2006/relationships/chart" Target="../charts/chart23.xml"/></Relationships>
</file>

<file path=xl/drawings/_rels/drawing21.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chart" Target="../charts/chart24.xml"/><Relationship Id="rId1" Type="http://schemas.openxmlformats.org/officeDocument/2006/relationships/image" Target="../media/image3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chart" Target="../charts/chart25.xml"/><Relationship Id="rId4" Type="http://schemas.openxmlformats.org/officeDocument/2006/relationships/chart" Target="../charts/chart26.xml"/></Relationships>
</file>

<file path=xl/drawings/_rels/drawing23.xml.rels><?xml version="1.0" encoding="UTF-8" standalone="yes"?>
<Relationships xmlns="http://schemas.openxmlformats.org/package/2006/relationships"><Relationship Id="rId3" Type="http://schemas.openxmlformats.org/officeDocument/2006/relationships/chart" Target="../charts/chart27.xml"/><Relationship Id="rId2" Type="http://schemas.openxmlformats.org/officeDocument/2006/relationships/image" Target="../media/image38.png"/><Relationship Id="rId1" Type="http://schemas.openxmlformats.org/officeDocument/2006/relationships/image" Target="../media/image37.png"/></Relationships>
</file>

<file path=xl/drawings/_rels/drawing24.xml.rels><?xml version="1.0" encoding="UTF-8" standalone="yes"?>
<Relationships xmlns="http://schemas.openxmlformats.org/package/2006/relationships"><Relationship Id="rId2" Type="http://schemas.openxmlformats.org/officeDocument/2006/relationships/chart" Target="../charts/chart28.xml"/><Relationship Id="rId1" Type="http://schemas.openxmlformats.org/officeDocument/2006/relationships/image" Target="../media/image39.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chart" Target="../charts/chart4.xml"/><Relationship Id="rId1" Type="http://schemas.openxmlformats.org/officeDocument/2006/relationships/image" Target="../media/image5.png"/><Relationship Id="rId4" Type="http://schemas.openxmlformats.org/officeDocument/2006/relationships/chart" Target="../charts/chart5.xml"/></Relationships>
</file>

<file path=xl/drawings/_rels/drawing4.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image" Target="../media/image12.png"/></Relationships>
</file>

<file path=xl/drawings/_rels/drawing8.xml.rels><?xml version="1.0" encoding="UTF-8" standalone="yes"?>
<Relationships xmlns="http://schemas.openxmlformats.org/package/2006/relationships"><Relationship Id="rId2" Type="http://schemas.openxmlformats.org/officeDocument/2006/relationships/chart" Target="../charts/chart10.xml"/><Relationship Id="rId1" Type="http://schemas.openxmlformats.org/officeDocument/2006/relationships/image" Target="../media/image13.png"/></Relationships>
</file>

<file path=xl/drawings/_rels/drawing9.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editAs="oneCell">
    <xdr:from>
      <xdr:col>0</xdr:col>
      <xdr:colOff>25400</xdr:colOff>
      <xdr:row>2</xdr:row>
      <xdr:rowOff>63500</xdr:rowOff>
    </xdr:from>
    <xdr:to>
      <xdr:col>2</xdr:col>
      <xdr:colOff>933606</xdr:colOff>
      <xdr:row>7</xdr:row>
      <xdr:rowOff>152452</xdr:rowOff>
    </xdr:to>
    <xdr:pic>
      <xdr:nvPicPr>
        <xdr:cNvPr id="4" name="Picture 3"/>
        <xdr:cNvPicPr>
          <a:picLocks noChangeAspect="1"/>
        </xdr:cNvPicPr>
      </xdr:nvPicPr>
      <xdr:blipFill>
        <a:blip xmlns:r="http://schemas.openxmlformats.org/officeDocument/2006/relationships" r:embed="rId1"/>
        <a:stretch>
          <a:fillRect/>
        </a:stretch>
      </xdr:blipFill>
      <xdr:spPr>
        <a:xfrm>
          <a:off x="25400" y="571500"/>
          <a:ext cx="3035456" cy="1016052"/>
        </a:xfrm>
        <a:prstGeom prst="rect">
          <a:avLst/>
        </a:prstGeom>
      </xdr:spPr>
    </xdr:pic>
    <xdr:clientData/>
  </xdr:twoCellAnchor>
  <xdr:twoCellAnchor>
    <xdr:from>
      <xdr:col>3</xdr:col>
      <xdr:colOff>25402</xdr:colOff>
      <xdr:row>7</xdr:row>
      <xdr:rowOff>12700</xdr:rowOff>
    </xdr:from>
    <xdr:to>
      <xdr:col>8</xdr:col>
      <xdr:colOff>635001</xdr:colOff>
      <xdr:row>16</xdr:row>
      <xdr:rowOff>171450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18</xdr:row>
      <xdr:rowOff>94051</xdr:rowOff>
    </xdr:from>
    <xdr:to>
      <xdr:col>4</xdr:col>
      <xdr:colOff>256873</xdr:colOff>
      <xdr:row>25</xdr:row>
      <xdr:rowOff>72298</xdr:rowOff>
    </xdr:to>
    <xdr:pic>
      <xdr:nvPicPr>
        <xdr:cNvPr id="7" name="Picture 6"/>
        <xdr:cNvPicPr>
          <a:picLocks noChangeAspect="1"/>
        </xdr:cNvPicPr>
      </xdr:nvPicPr>
      <xdr:blipFill rotWithShape="1">
        <a:blip xmlns:r="http://schemas.openxmlformats.org/officeDocument/2006/relationships" r:embed="rId3"/>
        <a:srcRect l="20591" t="23483" r="56276" b="63912"/>
        <a:stretch/>
      </xdr:blipFill>
      <xdr:spPr>
        <a:xfrm>
          <a:off x="0" y="3496397"/>
          <a:ext cx="4207984" cy="126392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2</xdr:col>
      <xdr:colOff>60325</xdr:colOff>
      <xdr:row>6</xdr:row>
      <xdr:rowOff>38100</xdr:rowOff>
    </xdr:from>
    <xdr:to>
      <xdr:col>9</xdr:col>
      <xdr:colOff>365125</xdr:colOff>
      <xdr:row>14</xdr:row>
      <xdr:rowOff>120650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xdr:row>
      <xdr:rowOff>6350</xdr:rowOff>
    </xdr:from>
    <xdr:to>
      <xdr:col>3</xdr:col>
      <xdr:colOff>596900</xdr:colOff>
      <xdr:row>5</xdr:row>
      <xdr:rowOff>152400</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203200"/>
          <a:ext cx="2635250" cy="8826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6</xdr:col>
      <xdr:colOff>355887</xdr:colOff>
      <xdr:row>6</xdr:row>
      <xdr:rowOff>177847</xdr:rowOff>
    </xdr:to>
    <xdr:pic>
      <xdr:nvPicPr>
        <xdr:cNvPr id="3" name="Picture 2"/>
        <xdr:cNvPicPr>
          <a:picLocks noChangeAspect="1"/>
        </xdr:cNvPicPr>
      </xdr:nvPicPr>
      <xdr:blipFill>
        <a:blip xmlns:r="http://schemas.openxmlformats.org/officeDocument/2006/relationships" r:embed="rId1"/>
        <a:stretch>
          <a:fillRect/>
        </a:stretch>
      </xdr:blipFill>
      <xdr:spPr>
        <a:xfrm>
          <a:off x="0" y="368300"/>
          <a:ext cx="5588287" cy="91444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2</xdr:row>
      <xdr:rowOff>119063</xdr:rowOff>
    </xdr:from>
    <xdr:to>
      <xdr:col>5</xdr:col>
      <xdr:colOff>454797</xdr:colOff>
      <xdr:row>7</xdr:row>
      <xdr:rowOff>76246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488049"/>
          <a:ext cx="4565135" cy="85819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xdr:colOff>
      <xdr:row>2</xdr:row>
      <xdr:rowOff>0</xdr:rowOff>
    </xdr:from>
    <xdr:to>
      <xdr:col>4</xdr:col>
      <xdr:colOff>203200</xdr:colOff>
      <xdr:row>6</xdr:row>
      <xdr:rowOff>158796</xdr:rowOff>
    </xdr:to>
    <xdr:pic>
      <xdr:nvPicPr>
        <xdr:cNvPr id="2" name="Picture 1"/>
        <xdr:cNvPicPr>
          <a:picLocks noChangeAspect="1"/>
        </xdr:cNvPicPr>
      </xdr:nvPicPr>
      <xdr:blipFill>
        <a:blip xmlns:r="http://schemas.openxmlformats.org/officeDocument/2006/relationships" r:embed="rId1"/>
        <a:stretch>
          <a:fillRect/>
        </a:stretch>
      </xdr:blipFill>
      <xdr:spPr>
        <a:xfrm>
          <a:off x="1" y="368300"/>
          <a:ext cx="3213099" cy="895396"/>
        </a:xfrm>
        <a:prstGeom prst="rect">
          <a:avLst/>
        </a:prstGeom>
      </xdr:spPr>
    </xdr:pic>
    <xdr:clientData/>
  </xdr:twoCellAnchor>
  <xdr:twoCellAnchor editAs="oneCell">
    <xdr:from>
      <xdr:col>4</xdr:col>
      <xdr:colOff>438150</xdr:colOff>
      <xdr:row>1</xdr:row>
      <xdr:rowOff>101600</xdr:rowOff>
    </xdr:from>
    <xdr:to>
      <xdr:col>9</xdr:col>
      <xdr:colOff>832107</xdr:colOff>
      <xdr:row>7</xdr:row>
      <xdr:rowOff>69905</xdr:rowOff>
    </xdr:to>
    <xdr:pic>
      <xdr:nvPicPr>
        <xdr:cNvPr id="3" name="Picture 2"/>
        <xdr:cNvPicPr>
          <a:picLocks noChangeAspect="1"/>
        </xdr:cNvPicPr>
      </xdr:nvPicPr>
      <xdr:blipFill>
        <a:blip xmlns:r="http://schemas.openxmlformats.org/officeDocument/2006/relationships" r:embed="rId2"/>
        <a:stretch>
          <a:fillRect/>
        </a:stretch>
      </xdr:blipFill>
      <xdr:spPr>
        <a:xfrm>
          <a:off x="3448050" y="285750"/>
          <a:ext cx="4997707" cy="107320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3</xdr:col>
      <xdr:colOff>212725</xdr:colOff>
      <xdr:row>7</xdr:row>
      <xdr:rowOff>44450</xdr:rowOff>
    </xdr:from>
    <xdr:to>
      <xdr:col>9</xdr:col>
      <xdr:colOff>171450</xdr:colOff>
      <xdr:row>17</xdr:row>
      <xdr:rowOff>88900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xdr:row>
      <xdr:rowOff>0</xdr:rowOff>
    </xdr:from>
    <xdr:to>
      <xdr:col>4</xdr:col>
      <xdr:colOff>406590</xdr:colOff>
      <xdr:row>7</xdr:row>
      <xdr:rowOff>0</xdr:rowOff>
    </xdr:to>
    <xdr:pic>
      <xdr:nvPicPr>
        <xdr:cNvPr id="4" name="Picture 3"/>
        <xdr:cNvPicPr>
          <a:picLocks noChangeAspect="1"/>
        </xdr:cNvPicPr>
      </xdr:nvPicPr>
      <xdr:blipFill>
        <a:blip xmlns:r="http://schemas.openxmlformats.org/officeDocument/2006/relationships" r:embed="rId2"/>
        <a:stretch>
          <a:fillRect/>
        </a:stretch>
      </xdr:blipFill>
      <xdr:spPr>
        <a:xfrm>
          <a:off x="0" y="381000"/>
          <a:ext cx="3702240" cy="92075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2</xdr:col>
      <xdr:colOff>47625</xdr:colOff>
      <xdr:row>14</xdr:row>
      <xdr:rowOff>25399</xdr:rowOff>
    </xdr:from>
    <xdr:to>
      <xdr:col>4</xdr:col>
      <xdr:colOff>336550</xdr:colOff>
      <xdr:row>21</xdr:row>
      <xdr:rowOff>31750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430238</xdr:colOff>
      <xdr:row>7</xdr:row>
      <xdr:rowOff>171350</xdr:rowOff>
    </xdr:from>
    <xdr:to>
      <xdr:col>8</xdr:col>
      <xdr:colOff>463651</xdr:colOff>
      <xdr:row>18</xdr:row>
      <xdr:rowOff>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0</xdr:colOff>
      <xdr:row>2</xdr:row>
      <xdr:rowOff>1</xdr:rowOff>
    </xdr:from>
    <xdr:to>
      <xdr:col>6</xdr:col>
      <xdr:colOff>286072</xdr:colOff>
      <xdr:row>7</xdr:row>
      <xdr:rowOff>69851</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368301"/>
          <a:ext cx="6274122" cy="990600"/>
        </a:xfrm>
        <a:prstGeom prst="rect">
          <a:avLst/>
        </a:prstGeom>
      </xdr:spPr>
    </xdr:pic>
    <xdr:clientData/>
  </xdr:twoCellAnchor>
  <xdr:twoCellAnchor>
    <xdr:from>
      <xdr:col>8</xdr:col>
      <xdr:colOff>584603</xdr:colOff>
      <xdr:row>8</xdr:row>
      <xdr:rowOff>0</xdr:rowOff>
    </xdr:from>
    <xdr:to>
      <xdr:col>13</xdr:col>
      <xdr:colOff>524127</xdr:colOff>
      <xdr:row>18</xdr:row>
      <xdr:rowOff>19050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0</xdr:colOff>
      <xdr:row>22</xdr:row>
      <xdr:rowOff>107950</xdr:rowOff>
    </xdr:from>
    <xdr:to>
      <xdr:col>2</xdr:col>
      <xdr:colOff>958850</xdr:colOff>
      <xdr:row>27</xdr:row>
      <xdr:rowOff>88946</xdr:rowOff>
    </xdr:to>
    <xdr:pic>
      <xdr:nvPicPr>
        <xdr:cNvPr id="6" name="Picture 5"/>
        <xdr:cNvPicPr>
          <a:picLocks noChangeAspect="1"/>
        </xdr:cNvPicPr>
      </xdr:nvPicPr>
      <xdr:blipFill>
        <a:blip xmlns:r="http://schemas.openxmlformats.org/officeDocument/2006/relationships" r:embed="rId5"/>
        <a:stretch>
          <a:fillRect/>
        </a:stretch>
      </xdr:blipFill>
      <xdr:spPr>
        <a:xfrm>
          <a:off x="0" y="4229100"/>
          <a:ext cx="3321050" cy="901746"/>
        </a:xfrm>
        <a:prstGeom prst="rect">
          <a:avLst/>
        </a:prstGeom>
      </xdr:spPr>
    </xdr:pic>
    <xdr:clientData/>
  </xdr:twoCellAnchor>
  <xdr:twoCellAnchor editAs="oneCell">
    <xdr:from>
      <xdr:col>3</xdr:col>
      <xdr:colOff>590549</xdr:colOff>
      <xdr:row>22</xdr:row>
      <xdr:rowOff>50800</xdr:rowOff>
    </xdr:from>
    <xdr:to>
      <xdr:col>7</xdr:col>
      <xdr:colOff>412750</xdr:colOff>
      <xdr:row>27</xdr:row>
      <xdr:rowOff>6400</xdr:rowOff>
    </xdr:to>
    <xdr:pic>
      <xdr:nvPicPr>
        <xdr:cNvPr id="7" name="Picture 6"/>
        <xdr:cNvPicPr>
          <a:picLocks noChangeAspect="1"/>
        </xdr:cNvPicPr>
      </xdr:nvPicPr>
      <xdr:blipFill rotWithShape="1">
        <a:blip xmlns:r="http://schemas.openxmlformats.org/officeDocument/2006/relationships" r:embed="rId6"/>
        <a:srcRect l="3142" t="10389" r="2403"/>
        <a:stretch/>
      </xdr:blipFill>
      <xdr:spPr>
        <a:xfrm>
          <a:off x="3962399" y="4171950"/>
          <a:ext cx="3244851" cy="87635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2</xdr:col>
      <xdr:colOff>184150</xdr:colOff>
      <xdr:row>2</xdr:row>
      <xdr:rowOff>111125</xdr:rowOff>
    </xdr:from>
    <xdr:to>
      <xdr:col>8</xdr:col>
      <xdr:colOff>292100</xdr:colOff>
      <xdr:row>17</xdr:row>
      <xdr:rowOff>92075</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7.xml><?xml version="1.0" encoding="utf-8"?>
<xdr:wsDr xmlns:xdr="http://schemas.openxmlformats.org/drawingml/2006/spreadsheetDrawing" xmlns:a="http://schemas.openxmlformats.org/drawingml/2006/main">
  <xdr:twoCellAnchor editAs="oneCell">
    <xdr:from>
      <xdr:col>5</xdr:col>
      <xdr:colOff>488950</xdr:colOff>
      <xdr:row>1</xdr:row>
      <xdr:rowOff>171450</xdr:rowOff>
    </xdr:from>
    <xdr:to>
      <xdr:col>14</xdr:col>
      <xdr:colOff>394023</xdr:colOff>
      <xdr:row>6</xdr:row>
      <xdr:rowOff>107994</xdr:rowOff>
    </xdr:to>
    <xdr:pic>
      <xdr:nvPicPr>
        <xdr:cNvPr id="3" name="Picture 2"/>
        <xdr:cNvPicPr>
          <a:picLocks noChangeAspect="1"/>
        </xdr:cNvPicPr>
      </xdr:nvPicPr>
      <xdr:blipFill>
        <a:blip xmlns:r="http://schemas.openxmlformats.org/officeDocument/2006/relationships" r:embed="rId1"/>
        <a:stretch>
          <a:fillRect/>
        </a:stretch>
      </xdr:blipFill>
      <xdr:spPr>
        <a:xfrm>
          <a:off x="4368800" y="355600"/>
          <a:ext cx="6286823" cy="857294"/>
        </a:xfrm>
        <a:prstGeom prst="rect">
          <a:avLst/>
        </a:prstGeom>
      </xdr:spPr>
    </xdr:pic>
    <xdr:clientData/>
  </xdr:twoCellAnchor>
  <xdr:twoCellAnchor>
    <xdr:from>
      <xdr:col>9</xdr:col>
      <xdr:colOff>200025</xdr:colOff>
      <xdr:row>9</xdr:row>
      <xdr:rowOff>25399</xdr:rowOff>
    </xdr:from>
    <xdr:to>
      <xdr:col>14</xdr:col>
      <xdr:colOff>552450</xdr:colOff>
      <xdr:row>19</xdr:row>
      <xdr:rowOff>142874</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9</xdr:col>
      <xdr:colOff>95250</xdr:colOff>
      <xdr:row>20</xdr:row>
      <xdr:rowOff>152400</xdr:rowOff>
    </xdr:from>
    <xdr:to>
      <xdr:col>14</xdr:col>
      <xdr:colOff>558800</xdr:colOff>
      <xdr:row>23</xdr:row>
      <xdr:rowOff>228632</xdr:rowOff>
    </xdr:to>
    <xdr:pic>
      <xdr:nvPicPr>
        <xdr:cNvPr id="5" name="Picture 4"/>
        <xdr:cNvPicPr>
          <a:picLocks noChangeAspect="1"/>
        </xdr:cNvPicPr>
      </xdr:nvPicPr>
      <xdr:blipFill>
        <a:blip xmlns:r="http://schemas.openxmlformats.org/officeDocument/2006/relationships" r:embed="rId3"/>
        <a:stretch>
          <a:fillRect/>
        </a:stretch>
      </xdr:blipFill>
      <xdr:spPr>
        <a:xfrm>
          <a:off x="7194550" y="3835400"/>
          <a:ext cx="3511550" cy="628682"/>
        </a:xfrm>
        <a:prstGeom prst="rect">
          <a:avLst/>
        </a:prstGeom>
      </xdr:spPr>
    </xdr:pic>
    <xdr:clientData/>
  </xdr:twoCellAnchor>
  <xdr:twoCellAnchor editAs="oneCell">
    <xdr:from>
      <xdr:col>0</xdr:col>
      <xdr:colOff>0</xdr:colOff>
      <xdr:row>2</xdr:row>
      <xdr:rowOff>0</xdr:rowOff>
    </xdr:from>
    <xdr:to>
      <xdr:col>2</xdr:col>
      <xdr:colOff>552577</xdr:colOff>
      <xdr:row>5</xdr:row>
      <xdr:rowOff>158787</xdr:rowOff>
    </xdr:to>
    <xdr:pic>
      <xdr:nvPicPr>
        <xdr:cNvPr id="6" name="Picture 5"/>
        <xdr:cNvPicPr>
          <a:picLocks noChangeAspect="1"/>
        </xdr:cNvPicPr>
      </xdr:nvPicPr>
      <xdr:blipFill>
        <a:blip xmlns:r="http://schemas.openxmlformats.org/officeDocument/2006/relationships" r:embed="rId4"/>
        <a:stretch>
          <a:fillRect/>
        </a:stretch>
      </xdr:blipFill>
      <xdr:spPr>
        <a:xfrm>
          <a:off x="0" y="368300"/>
          <a:ext cx="2476627" cy="711237"/>
        </a:xfrm>
        <a:prstGeom prst="rect">
          <a:avLst/>
        </a:prstGeom>
      </xdr:spPr>
    </xdr:pic>
    <xdr:clientData/>
  </xdr:twoCellAnchor>
  <xdr:twoCellAnchor editAs="oneCell">
    <xdr:from>
      <xdr:col>0</xdr:col>
      <xdr:colOff>1</xdr:colOff>
      <xdr:row>21</xdr:row>
      <xdr:rowOff>1</xdr:rowOff>
    </xdr:from>
    <xdr:to>
      <xdr:col>1</xdr:col>
      <xdr:colOff>939801</xdr:colOff>
      <xdr:row>23</xdr:row>
      <xdr:rowOff>133350</xdr:rowOff>
    </xdr:to>
    <xdr:pic>
      <xdr:nvPicPr>
        <xdr:cNvPr id="7" name="Picture 6"/>
        <xdr:cNvPicPr>
          <a:picLocks noChangeAspect="1"/>
        </xdr:cNvPicPr>
      </xdr:nvPicPr>
      <xdr:blipFill>
        <a:blip xmlns:r="http://schemas.openxmlformats.org/officeDocument/2006/relationships" r:embed="rId5"/>
        <a:stretch>
          <a:fillRect/>
        </a:stretch>
      </xdr:blipFill>
      <xdr:spPr>
        <a:xfrm>
          <a:off x="1" y="3314701"/>
          <a:ext cx="1911350" cy="501649"/>
        </a:xfrm>
        <a:prstGeom prst="rect">
          <a:avLst/>
        </a:prstGeom>
      </xdr:spPr>
    </xdr:pic>
    <xdr:clientData/>
  </xdr:twoCellAnchor>
  <xdr:twoCellAnchor>
    <xdr:from>
      <xdr:col>2</xdr:col>
      <xdr:colOff>22225</xdr:colOff>
      <xdr:row>4</xdr:row>
      <xdr:rowOff>12700</xdr:rowOff>
    </xdr:from>
    <xdr:to>
      <xdr:col>5</xdr:col>
      <xdr:colOff>457200</xdr:colOff>
      <xdr:row>21</xdr:row>
      <xdr:rowOff>0</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34925</xdr:colOff>
      <xdr:row>21</xdr:row>
      <xdr:rowOff>98424</xdr:rowOff>
    </xdr:from>
    <xdr:to>
      <xdr:col>5</xdr:col>
      <xdr:colOff>438150</xdr:colOff>
      <xdr:row>37</xdr:row>
      <xdr:rowOff>25399</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18.xml><?xml version="1.0" encoding="utf-8"?>
<xdr:wsDr xmlns:xdr="http://schemas.openxmlformats.org/drawingml/2006/spreadsheetDrawing" xmlns:a="http://schemas.openxmlformats.org/drawingml/2006/main">
  <xdr:twoCellAnchor>
    <xdr:from>
      <xdr:col>2</xdr:col>
      <xdr:colOff>66675</xdr:colOff>
      <xdr:row>6</xdr:row>
      <xdr:rowOff>174625</xdr:rowOff>
    </xdr:from>
    <xdr:to>
      <xdr:col>9</xdr:col>
      <xdr:colOff>371475</xdr:colOff>
      <xdr:row>16</xdr:row>
      <xdr:rowOff>171450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xdr:row>
      <xdr:rowOff>0</xdr:rowOff>
    </xdr:from>
    <xdr:to>
      <xdr:col>7</xdr:col>
      <xdr:colOff>44772</xdr:colOff>
      <xdr:row>6</xdr:row>
      <xdr:rowOff>171450</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368300"/>
          <a:ext cx="6274122" cy="90805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4</xdr:col>
      <xdr:colOff>419301</xdr:colOff>
      <xdr:row>8</xdr:row>
      <xdr:rowOff>171506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552450"/>
          <a:ext cx="3911801" cy="1092256"/>
        </a:xfrm>
        <a:prstGeom prst="rect">
          <a:avLst/>
        </a:prstGeom>
      </xdr:spPr>
    </xdr:pic>
    <xdr:clientData/>
  </xdr:twoCellAnchor>
  <xdr:twoCellAnchor editAs="oneCell">
    <xdr:from>
      <xdr:col>4</xdr:col>
      <xdr:colOff>603251</xdr:colOff>
      <xdr:row>2</xdr:row>
      <xdr:rowOff>6350</xdr:rowOff>
    </xdr:from>
    <xdr:to>
      <xdr:col>11</xdr:col>
      <xdr:colOff>243619</xdr:colOff>
      <xdr:row>9</xdr:row>
      <xdr:rowOff>76270</xdr:rowOff>
    </xdr:to>
    <xdr:pic>
      <xdr:nvPicPr>
        <xdr:cNvPr id="3" name="Picture 2"/>
        <xdr:cNvPicPr>
          <a:picLocks noChangeAspect="1"/>
        </xdr:cNvPicPr>
      </xdr:nvPicPr>
      <xdr:blipFill>
        <a:blip xmlns:r="http://schemas.openxmlformats.org/officeDocument/2006/relationships" r:embed="rId2"/>
        <a:stretch>
          <a:fillRect/>
        </a:stretch>
      </xdr:blipFill>
      <xdr:spPr>
        <a:xfrm>
          <a:off x="4095751" y="374650"/>
          <a:ext cx="5137150" cy="135897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263358</xdr:colOff>
      <xdr:row>10</xdr:row>
      <xdr:rowOff>5515</xdr:rowOff>
    </xdr:from>
    <xdr:to>
      <xdr:col>12</xdr:col>
      <xdr:colOff>301457</xdr:colOff>
      <xdr:row>24</xdr:row>
      <xdr:rowOff>163930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xdr:row>
      <xdr:rowOff>25067</xdr:rowOff>
    </xdr:from>
    <xdr:to>
      <xdr:col>5</xdr:col>
      <xdr:colOff>242303</xdr:colOff>
      <xdr:row>8</xdr:row>
      <xdr:rowOff>192171</xdr:rowOff>
    </xdr:to>
    <xdr:pic>
      <xdr:nvPicPr>
        <xdr:cNvPr id="3" name="Picture 2"/>
        <xdr:cNvPicPr>
          <a:picLocks noChangeAspect="1"/>
        </xdr:cNvPicPr>
      </xdr:nvPicPr>
      <xdr:blipFill rotWithShape="1">
        <a:blip xmlns:r="http://schemas.openxmlformats.org/officeDocument/2006/relationships" r:embed="rId2"/>
        <a:srcRect l="21069" t="22998" r="58319" b="63596"/>
        <a:stretch/>
      </xdr:blipFill>
      <xdr:spPr>
        <a:xfrm>
          <a:off x="0" y="409409"/>
          <a:ext cx="4102435" cy="1253288"/>
        </a:xfrm>
        <a:prstGeom prst="rect">
          <a:avLst/>
        </a:prstGeom>
      </xdr:spPr>
    </xdr:pic>
    <xdr:clientData/>
  </xdr:twoCellAnchor>
  <xdr:twoCellAnchor>
    <xdr:from>
      <xdr:col>14</xdr:col>
      <xdr:colOff>241468</xdr:colOff>
      <xdr:row>17</xdr:row>
      <xdr:rowOff>167106</xdr:rowOff>
    </xdr:from>
    <xdr:to>
      <xdr:col>19</xdr:col>
      <xdr:colOff>351757</xdr:colOff>
      <xdr:row>27</xdr:row>
      <xdr:rowOff>41777</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12</xdr:col>
      <xdr:colOff>584868</xdr:colOff>
      <xdr:row>4</xdr:row>
      <xdr:rowOff>75197</xdr:rowOff>
    </xdr:from>
    <xdr:to>
      <xdr:col>19</xdr:col>
      <xdr:colOff>529678</xdr:colOff>
      <xdr:row>8</xdr:row>
      <xdr:rowOff>182187</xdr:rowOff>
    </xdr:to>
    <xdr:pic>
      <xdr:nvPicPr>
        <xdr:cNvPr id="5" name="Picture 4"/>
        <xdr:cNvPicPr>
          <a:picLocks noChangeAspect="1"/>
        </xdr:cNvPicPr>
      </xdr:nvPicPr>
      <xdr:blipFill>
        <a:blip xmlns:r="http://schemas.openxmlformats.org/officeDocument/2006/relationships" r:embed="rId4"/>
        <a:stretch>
          <a:fillRect/>
        </a:stretch>
      </xdr:blipFill>
      <xdr:spPr>
        <a:xfrm>
          <a:off x="8714539" y="827171"/>
          <a:ext cx="5626389" cy="825542"/>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1</xdr:colOff>
      <xdr:row>2</xdr:row>
      <xdr:rowOff>57150</xdr:rowOff>
    </xdr:from>
    <xdr:to>
      <xdr:col>4</xdr:col>
      <xdr:colOff>1003301</xdr:colOff>
      <xdr:row>7</xdr:row>
      <xdr:rowOff>120650</xdr:rowOff>
    </xdr:to>
    <xdr:pic>
      <xdr:nvPicPr>
        <xdr:cNvPr id="2" name="Picture 1"/>
        <xdr:cNvPicPr>
          <a:picLocks noChangeAspect="1"/>
        </xdr:cNvPicPr>
      </xdr:nvPicPr>
      <xdr:blipFill>
        <a:blip xmlns:r="http://schemas.openxmlformats.org/officeDocument/2006/relationships" r:embed="rId1"/>
        <a:stretch>
          <a:fillRect/>
        </a:stretch>
      </xdr:blipFill>
      <xdr:spPr>
        <a:xfrm>
          <a:off x="1" y="425450"/>
          <a:ext cx="4483100" cy="984250"/>
        </a:xfrm>
        <a:prstGeom prst="rect">
          <a:avLst/>
        </a:prstGeom>
      </xdr:spPr>
    </xdr:pic>
    <xdr:clientData/>
  </xdr:twoCellAnchor>
  <xdr:twoCellAnchor>
    <xdr:from>
      <xdr:col>3</xdr:col>
      <xdr:colOff>53974</xdr:colOff>
      <xdr:row>24</xdr:row>
      <xdr:rowOff>38100</xdr:rowOff>
    </xdr:from>
    <xdr:to>
      <xdr:col>7</xdr:col>
      <xdr:colOff>711199</xdr:colOff>
      <xdr:row>37</xdr:row>
      <xdr:rowOff>6350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8</xdr:col>
      <xdr:colOff>31750</xdr:colOff>
      <xdr:row>3</xdr:row>
      <xdr:rowOff>19050</xdr:rowOff>
    </xdr:from>
    <xdr:to>
      <xdr:col>14</xdr:col>
      <xdr:colOff>273301</xdr:colOff>
      <xdr:row>7</xdr:row>
      <xdr:rowOff>165100</xdr:rowOff>
    </xdr:to>
    <xdr:pic>
      <xdr:nvPicPr>
        <xdr:cNvPr id="5" name="Picture 4"/>
        <xdr:cNvPicPr>
          <a:picLocks noChangeAspect="1"/>
        </xdr:cNvPicPr>
      </xdr:nvPicPr>
      <xdr:blipFill>
        <a:blip xmlns:r="http://schemas.openxmlformats.org/officeDocument/2006/relationships" r:embed="rId3"/>
        <a:stretch>
          <a:fillRect/>
        </a:stretch>
      </xdr:blipFill>
      <xdr:spPr>
        <a:xfrm>
          <a:off x="6140450" y="571500"/>
          <a:ext cx="4883401" cy="882650"/>
        </a:xfrm>
        <a:prstGeom prst="rect">
          <a:avLst/>
        </a:prstGeom>
      </xdr:spPr>
    </xdr:pic>
    <xdr:clientData/>
  </xdr:twoCellAnchor>
  <xdr:twoCellAnchor>
    <xdr:from>
      <xdr:col>12</xdr:col>
      <xdr:colOff>80140</xdr:colOff>
      <xdr:row>22</xdr:row>
      <xdr:rowOff>123606</xdr:rowOff>
    </xdr:from>
    <xdr:to>
      <xdr:col>16</xdr:col>
      <xdr:colOff>941551</xdr:colOff>
      <xdr:row>32</xdr:row>
      <xdr:rowOff>158532</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2</xdr:row>
      <xdr:rowOff>114300</xdr:rowOff>
    </xdr:from>
    <xdr:to>
      <xdr:col>3</xdr:col>
      <xdr:colOff>12823</xdr:colOff>
      <xdr:row>6</xdr:row>
      <xdr:rowOff>6382</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482600"/>
          <a:ext cx="2387723" cy="628682"/>
        </a:xfrm>
        <a:prstGeom prst="rect">
          <a:avLst/>
        </a:prstGeom>
      </xdr:spPr>
    </xdr:pic>
    <xdr:clientData/>
  </xdr:twoCellAnchor>
  <xdr:twoCellAnchor>
    <xdr:from>
      <xdr:col>2</xdr:col>
      <xdr:colOff>117475</xdr:colOff>
      <xdr:row>7</xdr:row>
      <xdr:rowOff>22225</xdr:rowOff>
    </xdr:from>
    <xdr:to>
      <xdr:col>8</xdr:col>
      <xdr:colOff>273050</xdr:colOff>
      <xdr:row>16</xdr:row>
      <xdr:rowOff>133350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9</xdr:col>
      <xdr:colOff>0</xdr:colOff>
      <xdr:row>2</xdr:row>
      <xdr:rowOff>0</xdr:rowOff>
    </xdr:from>
    <xdr:to>
      <xdr:col>12</xdr:col>
      <xdr:colOff>330369</xdr:colOff>
      <xdr:row>7</xdr:row>
      <xdr:rowOff>69901</xdr:rowOff>
    </xdr:to>
    <xdr:pic>
      <xdr:nvPicPr>
        <xdr:cNvPr id="4" name="Picture 3"/>
        <xdr:cNvPicPr>
          <a:picLocks noChangeAspect="1"/>
        </xdr:cNvPicPr>
      </xdr:nvPicPr>
      <xdr:blipFill>
        <a:blip xmlns:r="http://schemas.openxmlformats.org/officeDocument/2006/relationships" r:embed="rId3"/>
        <a:stretch>
          <a:fillRect/>
        </a:stretch>
      </xdr:blipFill>
      <xdr:spPr>
        <a:xfrm>
          <a:off x="6032500" y="368300"/>
          <a:ext cx="3283119" cy="990651"/>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2</xdr:col>
      <xdr:colOff>34925</xdr:colOff>
      <xdr:row>7</xdr:row>
      <xdr:rowOff>46037</xdr:rowOff>
    </xdr:from>
    <xdr:to>
      <xdr:col>9</xdr:col>
      <xdr:colOff>293688</xdr:colOff>
      <xdr:row>22</xdr:row>
      <xdr:rowOff>26988</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xdr:row>
      <xdr:rowOff>0</xdr:rowOff>
    </xdr:from>
    <xdr:to>
      <xdr:col>4</xdr:col>
      <xdr:colOff>107707</xdr:colOff>
      <xdr:row>6</xdr:row>
      <xdr:rowOff>171450</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368300"/>
          <a:ext cx="3657788" cy="908050"/>
        </a:xfrm>
        <a:prstGeom prst="rect">
          <a:avLst/>
        </a:prstGeom>
      </xdr:spPr>
    </xdr:pic>
    <xdr:clientData/>
  </xdr:twoCellAnchor>
  <xdr:twoCellAnchor editAs="oneCell">
    <xdr:from>
      <xdr:col>10</xdr:col>
      <xdr:colOff>109537</xdr:colOff>
      <xdr:row>0</xdr:row>
      <xdr:rowOff>23813</xdr:rowOff>
    </xdr:from>
    <xdr:to>
      <xdr:col>14</xdr:col>
      <xdr:colOff>249434</xdr:colOff>
      <xdr:row>6</xdr:row>
      <xdr:rowOff>119063</xdr:rowOff>
    </xdr:to>
    <xdr:pic>
      <xdr:nvPicPr>
        <xdr:cNvPr id="4" name="Picture 3"/>
        <xdr:cNvPicPr>
          <a:picLocks noChangeAspect="1"/>
        </xdr:cNvPicPr>
      </xdr:nvPicPr>
      <xdr:blipFill>
        <a:blip xmlns:r="http://schemas.openxmlformats.org/officeDocument/2006/relationships" r:embed="rId3"/>
        <a:stretch>
          <a:fillRect/>
        </a:stretch>
      </xdr:blipFill>
      <xdr:spPr>
        <a:xfrm>
          <a:off x="7054850" y="23813"/>
          <a:ext cx="3854648" cy="1190625"/>
        </a:xfrm>
        <a:prstGeom prst="rect">
          <a:avLst/>
        </a:prstGeom>
      </xdr:spPr>
    </xdr:pic>
    <xdr:clientData/>
  </xdr:twoCellAnchor>
  <xdr:twoCellAnchor>
    <xdr:from>
      <xdr:col>12</xdr:col>
      <xdr:colOff>38099</xdr:colOff>
      <xdr:row>6</xdr:row>
      <xdr:rowOff>155575</xdr:rowOff>
    </xdr:from>
    <xdr:to>
      <xdr:col>15</xdr:col>
      <xdr:colOff>455612</xdr:colOff>
      <xdr:row>20</xdr:row>
      <xdr:rowOff>146050</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4</xdr:col>
      <xdr:colOff>215900</xdr:colOff>
      <xdr:row>6</xdr:row>
      <xdr:rowOff>146050</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368300"/>
          <a:ext cx="4146550" cy="882650"/>
        </a:xfrm>
        <a:prstGeom prst="rect">
          <a:avLst/>
        </a:prstGeom>
      </xdr:spPr>
    </xdr:pic>
    <xdr:clientData/>
  </xdr:twoCellAnchor>
  <xdr:twoCellAnchor editAs="oneCell">
    <xdr:from>
      <xdr:col>4</xdr:col>
      <xdr:colOff>565150</xdr:colOff>
      <xdr:row>2</xdr:row>
      <xdr:rowOff>44451</xdr:rowOff>
    </xdr:from>
    <xdr:to>
      <xdr:col>9</xdr:col>
      <xdr:colOff>469900</xdr:colOff>
      <xdr:row>6</xdr:row>
      <xdr:rowOff>101600</xdr:rowOff>
    </xdr:to>
    <xdr:pic>
      <xdr:nvPicPr>
        <xdr:cNvPr id="3" name="Picture 2"/>
        <xdr:cNvPicPr>
          <a:picLocks noChangeAspect="1"/>
        </xdr:cNvPicPr>
      </xdr:nvPicPr>
      <xdr:blipFill>
        <a:blip xmlns:r="http://schemas.openxmlformats.org/officeDocument/2006/relationships" r:embed="rId2"/>
        <a:stretch>
          <a:fillRect/>
        </a:stretch>
      </xdr:blipFill>
      <xdr:spPr>
        <a:xfrm>
          <a:off x="4495800" y="412751"/>
          <a:ext cx="4508500" cy="793749"/>
        </a:xfrm>
        <a:prstGeom prst="rect">
          <a:avLst/>
        </a:prstGeom>
      </xdr:spPr>
    </xdr:pic>
    <xdr:clientData/>
  </xdr:twoCellAnchor>
  <xdr:twoCellAnchor>
    <xdr:from>
      <xdr:col>5</xdr:col>
      <xdr:colOff>393700</xdr:colOff>
      <xdr:row>12</xdr:row>
      <xdr:rowOff>44449</xdr:rowOff>
    </xdr:from>
    <xdr:to>
      <xdr:col>9</xdr:col>
      <xdr:colOff>298450</xdr:colOff>
      <xdr:row>21</xdr:row>
      <xdr:rowOff>88900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0</xdr:colOff>
      <xdr:row>2</xdr:row>
      <xdr:rowOff>1</xdr:rowOff>
    </xdr:from>
    <xdr:to>
      <xdr:col>6</xdr:col>
      <xdr:colOff>146285</xdr:colOff>
      <xdr:row>6</xdr:row>
      <xdr:rowOff>63501</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368301"/>
          <a:ext cx="4572235" cy="800100"/>
        </a:xfrm>
        <a:prstGeom prst="rect">
          <a:avLst/>
        </a:prstGeom>
      </xdr:spPr>
    </xdr:pic>
    <xdr:clientData/>
  </xdr:twoCellAnchor>
  <xdr:twoCellAnchor>
    <xdr:from>
      <xdr:col>2</xdr:col>
      <xdr:colOff>104775</xdr:colOff>
      <xdr:row>6</xdr:row>
      <xdr:rowOff>161925</xdr:rowOff>
    </xdr:from>
    <xdr:to>
      <xdr:col>9</xdr:col>
      <xdr:colOff>409575</xdr:colOff>
      <xdr:row>18</xdr:row>
      <xdr:rowOff>139700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xdr:colOff>
      <xdr:row>1</xdr:row>
      <xdr:rowOff>100290</xdr:rowOff>
    </xdr:from>
    <xdr:to>
      <xdr:col>6</xdr:col>
      <xdr:colOff>438453</xdr:colOff>
      <xdr:row>9</xdr:row>
      <xdr:rowOff>151192</xdr:rowOff>
    </xdr:to>
    <xdr:pic>
      <xdr:nvPicPr>
        <xdr:cNvPr id="2" name="Picture 1"/>
        <xdr:cNvPicPr>
          <a:picLocks noChangeAspect="1"/>
        </xdr:cNvPicPr>
      </xdr:nvPicPr>
      <xdr:blipFill rotWithShape="1">
        <a:blip xmlns:r="http://schemas.openxmlformats.org/officeDocument/2006/relationships" r:embed="rId1"/>
        <a:srcRect l="21173" t="23650" r="36012" b="57839"/>
        <a:stretch/>
      </xdr:blipFill>
      <xdr:spPr>
        <a:xfrm>
          <a:off x="1" y="296838"/>
          <a:ext cx="4407202" cy="1502330"/>
        </a:xfrm>
        <a:prstGeom prst="rect">
          <a:avLst/>
        </a:prstGeom>
      </xdr:spPr>
    </xdr:pic>
    <xdr:clientData/>
  </xdr:twoCellAnchor>
  <xdr:twoCellAnchor>
    <xdr:from>
      <xdr:col>2</xdr:col>
      <xdr:colOff>36226</xdr:colOff>
      <xdr:row>11</xdr:row>
      <xdr:rowOff>149899</xdr:rowOff>
    </xdr:from>
    <xdr:to>
      <xdr:col>9</xdr:col>
      <xdr:colOff>321976</xdr:colOff>
      <xdr:row>26</xdr:row>
      <xdr:rowOff>171670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9</xdr:col>
      <xdr:colOff>293076</xdr:colOff>
      <xdr:row>0</xdr:row>
      <xdr:rowOff>154679</xdr:rowOff>
    </xdr:from>
    <xdr:to>
      <xdr:col>15</xdr:col>
      <xdr:colOff>289092</xdr:colOff>
      <xdr:row>9</xdr:row>
      <xdr:rowOff>106081</xdr:rowOff>
    </xdr:to>
    <xdr:pic>
      <xdr:nvPicPr>
        <xdr:cNvPr id="10" name="Picture 9"/>
        <xdr:cNvPicPr>
          <a:picLocks noChangeAspect="1"/>
        </xdr:cNvPicPr>
      </xdr:nvPicPr>
      <xdr:blipFill>
        <a:blip xmlns:r="http://schemas.openxmlformats.org/officeDocument/2006/relationships" r:embed="rId3"/>
        <a:stretch>
          <a:fillRect/>
        </a:stretch>
      </xdr:blipFill>
      <xdr:spPr>
        <a:xfrm>
          <a:off x="6081345" y="154679"/>
          <a:ext cx="4864350" cy="1644735"/>
        </a:xfrm>
        <a:prstGeom prst="rect">
          <a:avLst/>
        </a:prstGeom>
      </xdr:spPr>
    </xdr:pic>
    <xdr:clientData/>
  </xdr:twoCellAnchor>
  <xdr:twoCellAnchor>
    <xdr:from>
      <xdr:col>9</xdr:col>
      <xdr:colOff>429033</xdr:colOff>
      <xdr:row>17</xdr:row>
      <xdr:rowOff>89551</xdr:rowOff>
    </xdr:from>
    <xdr:to>
      <xdr:col>15</xdr:col>
      <xdr:colOff>401353</xdr:colOff>
      <xdr:row>27</xdr:row>
      <xdr:rowOff>113810</xdr:rowOff>
    </xdr:to>
    <xdr:graphicFrame macro="">
      <xdr:nvGraphicFramePr>
        <xdr:cNvPr id="11" name="Chart 10"/>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xdr:row>
      <xdr:rowOff>5233</xdr:rowOff>
    </xdr:from>
    <xdr:to>
      <xdr:col>6</xdr:col>
      <xdr:colOff>756292</xdr:colOff>
      <xdr:row>7</xdr:row>
      <xdr:rowOff>85619</xdr:rowOff>
    </xdr:to>
    <xdr:pic>
      <xdr:nvPicPr>
        <xdr:cNvPr id="2" name="Picture 1"/>
        <xdr:cNvPicPr>
          <a:picLocks noChangeAspect="1"/>
        </xdr:cNvPicPr>
      </xdr:nvPicPr>
      <xdr:blipFill rotWithShape="1">
        <a:blip xmlns:r="http://schemas.openxmlformats.org/officeDocument/2006/relationships" r:embed="rId1"/>
        <a:srcRect l="21916" t="21265" r="38573" b="63644"/>
        <a:stretch/>
      </xdr:blipFill>
      <xdr:spPr>
        <a:xfrm>
          <a:off x="0" y="297761"/>
          <a:ext cx="5764944" cy="1193420"/>
        </a:xfrm>
        <a:prstGeom prst="rect">
          <a:avLst/>
        </a:prstGeom>
      </xdr:spPr>
    </xdr:pic>
    <xdr:clientData/>
  </xdr:twoCellAnchor>
  <xdr:twoCellAnchor>
    <xdr:from>
      <xdr:col>0</xdr:col>
      <xdr:colOff>0</xdr:colOff>
      <xdr:row>12</xdr:row>
      <xdr:rowOff>66069</xdr:rowOff>
    </xdr:from>
    <xdr:to>
      <xdr:col>3</xdr:col>
      <xdr:colOff>1219343</xdr:colOff>
      <xdr:row>25</xdr:row>
      <xdr:rowOff>71348</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585057</xdr:colOff>
      <xdr:row>12</xdr:row>
      <xdr:rowOff>57076</xdr:rowOff>
    </xdr:from>
    <xdr:to>
      <xdr:col>9</xdr:col>
      <xdr:colOff>57080</xdr:colOff>
      <xdr:row>26</xdr:row>
      <xdr:rowOff>57078</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xdr:row>
      <xdr:rowOff>169583</xdr:rowOff>
    </xdr:from>
    <xdr:to>
      <xdr:col>7</xdr:col>
      <xdr:colOff>478865</xdr:colOff>
      <xdr:row>7</xdr:row>
      <xdr:rowOff>94877</xdr:rowOff>
    </xdr:to>
    <xdr:pic>
      <xdr:nvPicPr>
        <xdr:cNvPr id="2" name="Picture 1"/>
        <xdr:cNvPicPr>
          <a:picLocks noChangeAspect="1"/>
        </xdr:cNvPicPr>
      </xdr:nvPicPr>
      <xdr:blipFill rotWithShape="1">
        <a:blip xmlns:r="http://schemas.openxmlformats.org/officeDocument/2006/relationships" r:embed="rId1"/>
        <a:srcRect l="21959" t="20881" r="51792" b="68951"/>
        <a:stretch/>
      </xdr:blipFill>
      <xdr:spPr>
        <a:xfrm>
          <a:off x="0" y="542116"/>
          <a:ext cx="4746065" cy="1042894"/>
        </a:xfrm>
        <a:prstGeom prst="rect">
          <a:avLst/>
        </a:prstGeom>
      </xdr:spPr>
    </xdr:pic>
    <xdr:clientData/>
  </xdr:twoCellAnchor>
  <xdr:twoCellAnchor>
    <xdr:from>
      <xdr:col>6</xdr:col>
      <xdr:colOff>556902</xdr:colOff>
      <xdr:row>6</xdr:row>
      <xdr:rowOff>40727</xdr:rowOff>
    </xdr:from>
    <xdr:to>
      <xdr:col>14</xdr:col>
      <xdr:colOff>224075</xdr:colOff>
      <xdr:row>21</xdr:row>
      <xdr:rowOff>46858</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109198</xdr:colOff>
      <xdr:row>1</xdr:row>
      <xdr:rowOff>94931</xdr:rowOff>
    </xdr:from>
    <xdr:to>
      <xdr:col>3</xdr:col>
      <xdr:colOff>254304</xdr:colOff>
      <xdr:row>5</xdr:row>
      <xdr:rowOff>167682</xdr:rowOff>
    </xdr:to>
    <xdr:pic>
      <xdr:nvPicPr>
        <xdr:cNvPr id="2" name="Picture 1"/>
        <xdr:cNvPicPr>
          <a:picLocks noChangeAspect="1"/>
        </xdr:cNvPicPr>
      </xdr:nvPicPr>
      <xdr:blipFill rotWithShape="1">
        <a:blip xmlns:r="http://schemas.openxmlformats.org/officeDocument/2006/relationships" r:embed="rId1"/>
        <a:srcRect l="21819" t="27222" r="62249" b="63677"/>
        <a:stretch/>
      </xdr:blipFill>
      <xdr:spPr>
        <a:xfrm>
          <a:off x="109198" y="294291"/>
          <a:ext cx="2515280" cy="811124"/>
        </a:xfrm>
        <a:prstGeom prst="rect">
          <a:avLst/>
        </a:prstGeom>
      </xdr:spPr>
    </xdr:pic>
    <xdr:clientData/>
  </xdr:twoCellAnchor>
  <xdr:twoCellAnchor editAs="oneCell">
    <xdr:from>
      <xdr:col>0</xdr:col>
      <xdr:colOff>81936</xdr:colOff>
      <xdr:row>7</xdr:row>
      <xdr:rowOff>91722</xdr:rowOff>
    </xdr:from>
    <xdr:to>
      <xdr:col>3</xdr:col>
      <xdr:colOff>493889</xdr:colOff>
      <xdr:row>10</xdr:row>
      <xdr:rowOff>178892</xdr:rowOff>
    </xdr:to>
    <xdr:pic>
      <xdr:nvPicPr>
        <xdr:cNvPr id="3" name="Picture 2"/>
        <xdr:cNvPicPr>
          <a:picLocks noChangeAspect="1"/>
        </xdr:cNvPicPr>
      </xdr:nvPicPr>
      <xdr:blipFill rotWithShape="1">
        <a:blip xmlns:r="http://schemas.openxmlformats.org/officeDocument/2006/relationships" r:embed="rId2"/>
        <a:srcRect l="20594" t="21251" r="58387" b="72520"/>
        <a:stretch/>
      </xdr:blipFill>
      <xdr:spPr>
        <a:xfrm>
          <a:off x="81936" y="1573389"/>
          <a:ext cx="2775564" cy="637503"/>
        </a:xfrm>
        <a:prstGeom prst="rect">
          <a:avLst/>
        </a:prstGeom>
      </xdr:spPr>
    </xdr:pic>
    <xdr:clientData/>
  </xdr:twoCellAnchor>
  <xdr:twoCellAnchor editAs="oneCell">
    <xdr:from>
      <xdr:col>0</xdr:col>
      <xdr:colOff>0</xdr:colOff>
      <xdr:row>13</xdr:row>
      <xdr:rowOff>133135</xdr:rowOff>
    </xdr:from>
    <xdr:to>
      <xdr:col>9</xdr:col>
      <xdr:colOff>49695</xdr:colOff>
      <xdr:row>18</xdr:row>
      <xdr:rowOff>155058</xdr:rowOff>
    </xdr:to>
    <xdr:pic>
      <xdr:nvPicPr>
        <xdr:cNvPr id="4" name="Picture 3"/>
        <xdr:cNvPicPr>
          <a:picLocks noChangeAspect="1"/>
        </xdr:cNvPicPr>
      </xdr:nvPicPr>
      <xdr:blipFill rotWithShape="1">
        <a:blip xmlns:r="http://schemas.openxmlformats.org/officeDocument/2006/relationships" r:embed="rId3"/>
        <a:srcRect l="21893" t="21339" r="44966" b="66984"/>
        <a:stretch/>
      </xdr:blipFill>
      <xdr:spPr>
        <a:xfrm>
          <a:off x="0" y="2732205"/>
          <a:ext cx="6096962" cy="94488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xdr:row>
      <xdr:rowOff>122580</xdr:rowOff>
    </xdr:from>
    <xdr:to>
      <xdr:col>9</xdr:col>
      <xdr:colOff>79109</xdr:colOff>
      <xdr:row>8</xdr:row>
      <xdr:rowOff>122583</xdr:rowOff>
    </xdr:to>
    <xdr:pic>
      <xdr:nvPicPr>
        <xdr:cNvPr id="2" name="Picture 1"/>
        <xdr:cNvPicPr>
          <a:picLocks noChangeAspect="1"/>
        </xdr:cNvPicPr>
      </xdr:nvPicPr>
      <xdr:blipFill rotWithShape="1">
        <a:blip xmlns:r="http://schemas.openxmlformats.org/officeDocument/2006/relationships" r:embed="rId1"/>
        <a:srcRect l="21468" t="21514" r="45069" b="65390"/>
        <a:stretch/>
      </xdr:blipFill>
      <xdr:spPr>
        <a:xfrm>
          <a:off x="0" y="459679"/>
          <a:ext cx="6076331" cy="1262163"/>
        </a:xfrm>
        <a:prstGeom prst="rect">
          <a:avLst/>
        </a:prstGeom>
      </xdr:spPr>
    </xdr:pic>
    <xdr:clientData/>
  </xdr:twoCellAnchor>
  <xdr:twoCellAnchor>
    <xdr:from>
      <xdr:col>3</xdr:col>
      <xdr:colOff>116809</xdr:colOff>
      <xdr:row>7</xdr:row>
      <xdr:rowOff>133269</xdr:rowOff>
    </xdr:from>
    <xdr:to>
      <xdr:col>10</xdr:col>
      <xdr:colOff>408438</xdr:colOff>
      <xdr:row>19</xdr:row>
      <xdr:rowOff>34963</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3</xdr:row>
      <xdr:rowOff>1</xdr:rowOff>
    </xdr:from>
    <xdr:to>
      <xdr:col>6</xdr:col>
      <xdr:colOff>176394</xdr:colOff>
      <xdr:row>8</xdr:row>
      <xdr:rowOff>25022</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556518"/>
          <a:ext cx="4578585" cy="952549"/>
        </a:xfrm>
        <a:prstGeom prst="rect">
          <a:avLst/>
        </a:prstGeom>
      </xdr:spPr>
    </xdr:pic>
    <xdr:clientData/>
  </xdr:twoCellAnchor>
  <xdr:twoCellAnchor>
    <xdr:from>
      <xdr:col>2</xdr:col>
      <xdr:colOff>564365</xdr:colOff>
      <xdr:row>6</xdr:row>
      <xdr:rowOff>142696</xdr:rowOff>
    </xdr:from>
    <xdr:to>
      <xdr:col>9</xdr:col>
      <xdr:colOff>313932</xdr:colOff>
      <xdr:row>17</xdr:row>
      <xdr:rowOff>48089</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2</xdr:col>
      <xdr:colOff>60325</xdr:colOff>
      <xdr:row>5</xdr:row>
      <xdr:rowOff>136525</xdr:rowOff>
    </xdr:from>
    <xdr:to>
      <xdr:col>8</xdr:col>
      <xdr:colOff>692150</xdr:colOff>
      <xdr:row>16</xdr:row>
      <xdr:rowOff>25400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xdr:row>
      <xdr:rowOff>0</xdr:rowOff>
    </xdr:from>
    <xdr:to>
      <xdr:col>1</xdr:col>
      <xdr:colOff>1212959</xdr:colOff>
      <xdr:row>4</xdr:row>
      <xdr:rowOff>177838</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96850"/>
          <a:ext cx="2114659" cy="730288"/>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DELL" refreshedDate="45375.500648148147" createdVersion="5" refreshedVersion="5" minRefreshableVersion="3" recordCount="27">
  <cacheSource type="worksheet">
    <worksheetSource ref="A10:C37" sheet="Ques 20"/>
  </cacheSource>
  <cacheFields count="3">
    <cacheField name="Reserved Room Type" numFmtId="0">
      <sharedItems count="10">
        <s v="C"/>
        <s v="A"/>
        <s v="D"/>
        <s v="E"/>
        <s v="G"/>
        <s v="F"/>
        <s v="H"/>
        <s v="L"/>
        <s v="P"/>
        <s v="B"/>
      </sharedItems>
    </cacheField>
    <cacheField name="Year" numFmtId="0">
      <sharedItems containsSemiMixedTypes="0" containsString="0" containsNumber="1" containsInteger="1" minValue="2015" maxValue="2017" count="3">
        <n v="2015"/>
        <n v="2016"/>
        <n v="2017"/>
      </sharedItems>
    </cacheField>
    <cacheField name="Booking" numFmtId="0">
      <sharedItems containsSemiMixedTypes="0" containsString="0" containsNumber="1" containsInteger="1" minValue="6" maxValue="39268"/>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r:id="rId1" refreshedBy="DELL" refreshedDate="45375.508437615739" createdVersion="5" refreshedVersion="5" minRefreshableVersion="3" recordCount="22">
  <cacheSource type="worksheet">
    <worksheetSource ref="J10:L32" sheet="Ques 20"/>
  </cacheSource>
  <cacheFields count="3">
    <cacheField name="Reserved Room Type" numFmtId="0">
      <sharedItems count="8">
        <s v="E"/>
        <s v="D"/>
        <s v="A"/>
        <s v="C"/>
        <s v="F"/>
        <s v="G"/>
        <s v="B"/>
        <s v="H"/>
      </sharedItems>
    </cacheField>
    <cacheField name="Year" numFmtId="0">
      <sharedItems containsSemiMixedTypes="0" containsString="0" containsNumber="1" containsInteger="1" minValue="2015" maxValue="2017" count="3">
        <n v="2017"/>
        <n v="2015"/>
        <n v="2016"/>
      </sharedItems>
    </cacheField>
    <cacheField name="Booking" numFmtId="0">
      <sharedItems containsSemiMixedTypes="0" containsString="0" containsNumber="1" containsInteger="1" minValue="1" maxValue="1046"/>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27">
  <r>
    <x v="0"/>
    <x v="0"/>
    <n v="168"/>
  </r>
  <r>
    <x v="1"/>
    <x v="0"/>
    <n v="17143"/>
  </r>
  <r>
    <x v="2"/>
    <x v="0"/>
    <n v="2157"/>
  </r>
  <r>
    <x v="3"/>
    <x v="0"/>
    <n v="938"/>
  </r>
  <r>
    <x v="4"/>
    <x v="0"/>
    <n v="252"/>
  </r>
  <r>
    <x v="5"/>
    <x v="0"/>
    <n v="366"/>
  </r>
  <r>
    <x v="6"/>
    <x v="0"/>
    <n v="81"/>
  </r>
  <r>
    <x v="7"/>
    <x v="0"/>
    <n v="6"/>
  </r>
  <r>
    <x v="1"/>
    <x v="1"/>
    <n v="39268"/>
  </r>
  <r>
    <x v="6"/>
    <x v="1"/>
    <n v="298"/>
  </r>
  <r>
    <x v="2"/>
    <x v="1"/>
    <n v="9250"/>
  </r>
  <r>
    <x v="4"/>
    <x v="1"/>
    <n v="968"/>
  </r>
  <r>
    <x v="3"/>
    <x v="1"/>
    <n v="2806"/>
  </r>
  <r>
    <x v="5"/>
    <x v="1"/>
    <n v="1397"/>
  </r>
  <r>
    <x v="0"/>
    <x v="1"/>
    <n v="273"/>
  </r>
  <r>
    <x v="8"/>
    <x v="1"/>
    <n v="6"/>
  </r>
  <r>
    <x v="1"/>
    <x v="2"/>
    <n v="26510"/>
  </r>
  <r>
    <x v="2"/>
    <x v="2"/>
    <n v="7425"/>
  </r>
  <r>
    <x v="3"/>
    <x v="2"/>
    <n v="2606"/>
  </r>
  <r>
    <x v="5"/>
    <x v="2"/>
    <n v="1068"/>
  </r>
  <r>
    <x v="6"/>
    <x v="2"/>
    <n v="210"/>
  </r>
  <r>
    <x v="4"/>
    <x v="2"/>
    <n v="809"/>
  </r>
  <r>
    <x v="0"/>
    <x v="2"/>
    <n v="464"/>
  </r>
  <r>
    <x v="9"/>
    <x v="0"/>
    <n v="244"/>
  </r>
  <r>
    <x v="9"/>
    <x v="1"/>
    <n v="663"/>
  </r>
  <r>
    <x v="9"/>
    <x v="2"/>
    <n v="198"/>
  </r>
  <r>
    <x v="8"/>
    <x v="2"/>
    <n v="6"/>
  </r>
</pivotCacheRecords>
</file>

<file path=xl/pivotCache/pivotCacheRecords2.xml><?xml version="1.0" encoding="utf-8"?>
<pivotCacheRecords xmlns="http://schemas.openxmlformats.org/spreadsheetml/2006/main" xmlns:r="http://schemas.openxmlformats.org/officeDocument/2006/relationships" count="22">
  <r>
    <x v="0"/>
    <x v="0"/>
    <n v="95"/>
  </r>
  <r>
    <x v="1"/>
    <x v="0"/>
    <n v="169"/>
  </r>
  <r>
    <x v="2"/>
    <x v="0"/>
    <n v="1046"/>
  </r>
  <r>
    <x v="3"/>
    <x v="0"/>
    <n v="15"/>
  </r>
  <r>
    <x v="1"/>
    <x v="1"/>
    <n v="29"/>
  </r>
  <r>
    <x v="1"/>
    <x v="2"/>
    <n v="171"/>
  </r>
  <r>
    <x v="2"/>
    <x v="1"/>
    <n v="577"/>
  </r>
  <r>
    <x v="4"/>
    <x v="2"/>
    <n v="27"/>
  </r>
  <r>
    <x v="3"/>
    <x v="2"/>
    <n v="9"/>
  </r>
  <r>
    <x v="0"/>
    <x v="2"/>
    <n v="75"/>
  </r>
  <r>
    <x v="4"/>
    <x v="1"/>
    <n v="8"/>
  </r>
  <r>
    <x v="0"/>
    <x v="1"/>
    <n v="15"/>
  </r>
  <r>
    <x v="4"/>
    <x v="0"/>
    <n v="31"/>
  </r>
  <r>
    <x v="5"/>
    <x v="2"/>
    <n v="29"/>
  </r>
  <r>
    <x v="6"/>
    <x v="2"/>
    <n v="9"/>
  </r>
  <r>
    <x v="7"/>
    <x v="2"/>
    <n v="8"/>
  </r>
  <r>
    <x v="5"/>
    <x v="0"/>
    <n v="28"/>
  </r>
  <r>
    <x v="6"/>
    <x v="0"/>
    <n v="4"/>
  </r>
  <r>
    <x v="5"/>
    <x v="1"/>
    <n v="8"/>
  </r>
  <r>
    <x v="7"/>
    <x v="0"/>
    <n v="3"/>
  </r>
  <r>
    <x v="3"/>
    <x v="1"/>
    <n v="3"/>
  </r>
  <r>
    <x v="7"/>
    <x v="1"/>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3">
  <location ref="D12:H24" firstHeaderRow="1" firstDataRow="2" firstDataCol="1"/>
  <pivotFields count="3">
    <pivotField axis="axisRow" showAll="0">
      <items count="11">
        <item x="1"/>
        <item x="9"/>
        <item x="0"/>
        <item x="2"/>
        <item x="3"/>
        <item x="5"/>
        <item x="4"/>
        <item x="6"/>
        <item x="7"/>
        <item x="8"/>
        <item t="default"/>
      </items>
    </pivotField>
    <pivotField axis="axisCol" showAll="0">
      <items count="4">
        <item x="0"/>
        <item x="1"/>
        <item x="2"/>
        <item t="default"/>
      </items>
    </pivotField>
    <pivotField dataField="1" showAll="0"/>
  </pivotFields>
  <rowFields count="1">
    <field x="0"/>
  </rowFields>
  <rowItems count="11">
    <i>
      <x/>
    </i>
    <i>
      <x v="1"/>
    </i>
    <i>
      <x v="2"/>
    </i>
    <i>
      <x v="3"/>
    </i>
    <i>
      <x v="4"/>
    </i>
    <i>
      <x v="5"/>
    </i>
    <i>
      <x v="6"/>
    </i>
    <i>
      <x v="7"/>
    </i>
    <i>
      <x v="8"/>
    </i>
    <i>
      <x v="9"/>
    </i>
    <i t="grand">
      <x/>
    </i>
  </rowItems>
  <colFields count="1">
    <field x="1"/>
  </colFields>
  <colItems count="4">
    <i>
      <x/>
    </i>
    <i>
      <x v="1"/>
    </i>
    <i>
      <x v="2"/>
    </i>
    <i t="grand">
      <x/>
    </i>
  </colItems>
  <dataFields count="1">
    <dataField name="Sum of Booking" fld="2" baseField="0" baseItem="0"/>
  </dataFields>
  <formats count="6">
    <format dxfId="11">
      <pivotArea type="all" dataOnly="0" outline="0" fieldPosition="0"/>
    </format>
    <format dxfId="10">
      <pivotArea outline="0" collapsedLevelsAreSubtotals="1" fieldPosition="0"/>
    </format>
    <format dxfId="9">
      <pivotArea dataOnly="0" labelOnly="1" fieldPosition="0">
        <references count="1">
          <reference field="0" count="0"/>
        </references>
      </pivotArea>
    </format>
    <format dxfId="8">
      <pivotArea dataOnly="0" labelOnly="1" grandRow="1" outline="0" fieldPosition="0"/>
    </format>
    <format dxfId="7">
      <pivotArea dataOnly="0" labelOnly="1" fieldPosition="0">
        <references count="1">
          <reference field="1" count="0"/>
        </references>
      </pivotArea>
    </format>
    <format dxfId="6">
      <pivotArea dataOnly="0" labelOnly="1" grandCol="1" outline="0" fieldPosition="0"/>
    </format>
  </format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4" cacheId="1"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
  <location ref="M12:Q22" firstHeaderRow="1" firstDataRow="2" firstDataCol="1"/>
  <pivotFields count="3">
    <pivotField axis="axisRow" showAll="0">
      <items count="9">
        <item x="2"/>
        <item x="6"/>
        <item x="3"/>
        <item x="1"/>
        <item x="0"/>
        <item x="4"/>
        <item x="5"/>
        <item x="7"/>
        <item t="default"/>
      </items>
    </pivotField>
    <pivotField axis="axisCol" showAll="0">
      <items count="4">
        <item x="1"/>
        <item x="2"/>
        <item x="0"/>
        <item t="default"/>
      </items>
    </pivotField>
    <pivotField dataField="1" showAll="0"/>
  </pivotFields>
  <rowFields count="1">
    <field x="0"/>
  </rowFields>
  <rowItems count="9">
    <i>
      <x/>
    </i>
    <i>
      <x v="1"/>
    </i>
    <i>
      <x v="2"/>
    </i>
    <i>
      <x v="3"/>
    </i>
    <i>
      <x v="4"/>
    </i>
    <i>
      <x v="5"/>
    </i>
    <i>
      <x v="6"/>
    </i>
    <i>
      <x v="7"/>
    </i>
    <i t="grand">
      <x/>
    </i>
  </rowItems>
  <colFields count="1">
    <field x="1"/>
  </colFields>
  <colItems count="4">
    <i>
      <x/>
    </i>
    <i>
      <x v="1"/>
    </i>
    <i>
      <x v="2"/>
    </i>
    <i t="grand">
      <x/>
    </i>
  </colItems>
  <dataFields count="1">
    <dataField name="Sum of Booking" fld="2" baseField="0" baseItem="0"/>
  </dataFields>
  <formats count="6">
    <format dxfId="5">
      <pivotArea type="all" dataOnly="0" outline="0" fieldPosition="0"/>
    </format>
    <format dxfId="4">
      <pivotArea outline="0" collapsedLevelsAreSubtotals="1" fieldPosition="0"/>
    </format>
    <format dxfId="3">
      <pivotArea dataOnly="0" labelOnly="1" fieldPosition="0">
        <references count="1">
          <reference field="0" count="0"/>
        </references>
      </pivotArea>
    </format>
    <format dxfId="2">
      <pivotArea dataOnly="0" labelOnly="1" grandRow="1" outline="0" fieldPosition="0"/>
    </format>
    <format dxfId="1">
      <pivotArea dataOnly="0" labelOnly="1" fieldPosition="0">
        <references count="1">
          <reference field="1" count="0"/>
        </references>
      </pivotArea>
    </format>
    <format dxfId="0">
      <pivotArea dataOnly="0" labelOnly="1" grandCol="1" outline="0" fieldPosition="0"/>
    </format>
  </formats>
  <chartFormats count="3">
    <chartFormat chart="0" format="9" series="1">
      <pivotArea type="data" outline="0" fieldPosition="0">
        <references count="2">
          <reference field="4294967294" count="1" selected="0">
            <x v="0"/>
          </reference>
          <reference field="1" count="1" selected="0">
            <x v="0"/>
          </reference>
        </references>
      </pivotArea>
    </chartFormat>
    <chartFormat chart="0" format="10" series="1">
      <pivotArea type="data" outline="0" fieldPosition="0">
        <references count="2">
          <reference field="4294967294" count="1" selected="0">
            <x v="0"/>
          </reference>
          <reference field="1" count="1" selected="0">
            <x v="1"/>
          </reference>
        </references>
      </pivotArea>
    </chartFormat>
    <chartFormat chart="0" format="11" series="1">
      <pivotArea type="data" outline="0" fieldPosition="0">
        <references count="2">
          <reference field="4294967294" count="1" selected="0">
            <x v="0"/>
          </reference>
          <reference field="1"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4.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6.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0"/>
  <sheetViews>
    <sheetView zoomScale="81" zoomScaleNormal="81" workbookViewId="0">
      <selection sqref="A1:I26"/>
    </sheetView>
  </sheetViews>
  <sheetFormatPr defaultRowHeight="14.5"/>
  <cols>
    <col min="1" max="1" width="13.81640625" customWidth="1"/>
    <col min="2" max="2" width="16.6328125" customWidth="1"/>
    <col min="3" max="3" width="13.453125" customWidth="1"/>
    <col min="4" max="4" width="12.7265625" bestFit="1" customWidth="1"/>
    <col min="6" max="6" width="14.08984375" customWidth="1"/>
    <col min="8" max="8" width="13.08984375" bestFit="1" customWidth="1"/>
    <col min="9" max="9" width="9.7265625" customWidth="1"/>
  </cols>
  <sheetData>
    <row r="1" spans="1:15" ht="25.5" customHeight="1">
      <c r="A1" s="36" t="s">
        <v>0</v>
      </c>
      <c r="B1" s="36"/>
      <c r="C1" s="36"/>
      <c r="D1" s="36"/>
      <c r="E1" s="36"/>
      <c r="F1" s="36"/>
      <c r="G1" s="36"/>
      <c r="H1" s="36"/>
      <c r="I1" s="36"/>
    </row>
    <row r="2" spans="1:15">
      <c r="A2" s="15"/>
      <c r="B2" s="15"/>
      <c r="C2" s="15"/>
      <c r="D2" s="15"/>
      <c r="E2" s="15"/>
      <c r="F2" s="15"/>
      <c r="G2" s="15"/>
      <c r="H2" s="15"/>
      <c r="I2" s="15"/>
    </row>
    <row r="3" spans="1:15">
      <c r="A3" s="15"/>
      <c r="B3" s="15"/>
      <c r="C3" s="15"/>
      <c r="D3" s="15"/>
      <c r="E3" s="15"/>
      <c r="F3" s="15"/>
      <c r="G3" s="15"/>
      <c r="H3" s="15"/>
      <c r="I3" s="15"/>
    </row>
    <row r="4" spans="1:15">
      <c r="A4" s="15"/>
      <c r="B4" s="15"/>
      <c r="C4" s="15"/>
      <c r="D4" s="15"/>
      <c r="E4" s="15"/>
      <c r="F4" s="15"/>
      <c r="G4" s="15"/>
      <c r="H4" s="15"/>
      <c r="I4" s="15"/>
    </row>
    <row r="5" spans="1:15">
      <c r="A5" s="15"/>
      <c r="B5" s="15"/>
      <c r="C5" s="15"/>
      <c r="D5" s="15"/>
      <c r="E5" s="15"/>
      <c r="F5" s="15"/>
      <c r="G5" s="15"/>
      <c r="H5" s="15"/>
      <c r="I5" s="15"/>
    </row>
    <row r="6" spans="1:15" ht="15" thickBot="1">
      <c r="A6" s="15"/>
      <c r="B6" s="15"/>
      <c r="C6" s="15"/>
      <c r="D6" s="15"/>
      <c r="E6" s="15"/>
      <c r="F6" s="15"/>
      <c r="G6" s="15"/>
      <c r="H6" s="15"/>
      <c r="I6" s="15"/>
    </row>
    <row r="7" spans="1:15">
      <c r="A7" s="15"/>
      <c r="B7" s="15"/>
      <c r="C7" s="15"/>
      <c r="D7" s="11" t="s">
        <v>3</v>
      </c>
      <c r="E7" s="12">
        <f>A18</f>
        <v>104.01139999999999</v>
      </c>
      <c r="F7" s="12" t="s">
        <v>4</v>
      </c>
      <c r="G7" s="12">
        <v>737</v>
      </c>
      <c r="H7" s="12" t="s">
        <v>5</v>
      </c>
      <c r="I7" s="16">
        <v>0</v>
      </c>
    </row>
    <row r="8" spans="1:15">
      <c r="A8" s="15"/>
      <c r="B8" s="15"/>
      <c r="C8" s="15"/>
      <c r="D8" s="5"/>
      <c r="E8" s="6"/>
      <c r="F8" s="6"/>
      <c r="G8" s="6"/>
      <c r="H8" s="6"/>
      <c r="I8" s="7"/>
    </row>
    <row r="9" spans="1:15">
      <c r="A9" s="17"/>
      <c r="B9" s="17"/>
      <c r="C9" s="15"/>
      <c r="D9" s="5"/>
      <c r="E9" s="6"/>
      <c r="F9" s="6"/>
      <c r="G9" s="6"/>
      <c r="H9" s="6"/>
      <c r="I9" s="7"/>
      <c r="M9" s="1"/>
      <c r="N9" s="1"/>
      <c r="O9" s="1"/>
    </row>
    <row r="10" spans="1:15">
      <c r="A10" s="18" t="s">
        <v>1</v>
      </c>
      <c r="B10" s="18" t="s">
        <v>2</v>
      </c>
      <c r="C10" s="15"/>
      <c r="D10" s="5"/>
      <c r="E10" s="6"/>
      <c r="F10" s="6"/>
      <c r="G10" s="6"/>
      <c r="H10" s="6"/>
      <c r="I10" s="7"/>
    </row>
    <row r="11" spans="1:15">
      <c r="A11" s="19">
        <v>17</v>
      </c>
      <c r="B11" s="18">
        <v>4406</v>
      </c>
      <c r="C11" s="15"/>
      <c r="D11" s="5"/>
      <c r="E11" s="6"/>
      <c r="F11" s="6"/>
      <c r="G11" s="6"/>
      <c r="H11" s="6"/>
      <c r="I11" s="7"/>
    </row>
    <row r="12" spans="1:15">
      <c r="A12" s="19">
        <v>5</v>
      </c>
      <c r="B12" s="18">
        <v>4317</v>
      </c>
      <c r="C12" s="15"/>
      <c r="D12" s="5"/>
      <c r="E12" s="6"/>
      <c r="F12" s="6"/>
      <c r="G12" s="6"/>
      <c r="H12" s="6"/>
      <c r="I12" s="7"/>
    </row>
    <row r="13" spans="1:15">
      <c r="A13" s="19">
        <v>15</v>
      </c>
      <c r="B13" s="18">
        <v>4196</v>
      </c>
      <c r="C13" s="15"/>
      <c r="D13" s="5"/>
      <c r="E13" s="6"/>
      <c r="F13" s="6"/>
      <c r="G13" s="6"/>
      <c r="H13" s="6"/>
      <c r="I13" s="7"/>
    </row>
    <row r="14" spans="1:15">
      <c r="A14" s="19">
        <v>25</v>
      </c>
      <c r="B14" s="18">
        <v>4160</v>
      </c>
      <c r="C14" s="15"/>
      <c r="D14" s="5"/>
      <c r="E14" s="6"/>
      <c r="F14" s="6"/>
      <c r="G14" s="6"/>
      <c r="H14" s="6"/>
      <c r="I14" s="7"/>
    </row>
    <row r="15" spans="1:15">
      <c r="A15" s="19">
        <v>26</v>
      </c>
      <c r="B15" s="18">
        <v>4147</v>
      </c>
      <c r="C15" s="15"/>
      <c r="D15" s="5"/>
      <c r="E15" s="6"/>
      <c r="F15" s="6"/>
      <c r="G15" s="6"/>
      <c r="H15" s="6"/>
      <c r="I15" s="7"/>
    </row>
    <row r="16" spans="1:15">
      <c r="A16" s="20"/>
      <c r="B16" s="20"/>
      <c r="C16" s="15"/>
      <c r="D16" s="5"/>
      <c r="E16" s="6"/>
      <c r="F16" s="6"/>
      <c r="G16" s="6"/>
      <c r="H16" s="6"/>
      <c r="I16" s="7"/>
    </row>
    <row r="17" spans="1:9" ht="15" thickBot="1">
      <c r="A17" s="18" t="s">
        <v>3</v>
      </c>
      <c r="B17" s="18" t="s">
        <v>4</v>
      </c>
      <c r="C17" s="21" t="s">
        <v>5</v>
      </c>
      <c r="D17" s="8"/>
      <c r="E17" s="9"/>
      <c r="F17" s="9"/>
      <c r="G17" s="9"/>
      <c r="H17" s="9"/>
      <c r="I17" s="10"/>
    </row>
    <row r="18" spans="1:9">
      <c r="A18" s="18">
        <v>104.01139999999999</v>
      </c>
      <c r="B18" s="18">
        <v>737</v>
      </c>
      <c r="C18" s="18">
        <v>0</v>
      </c>
      <c r="D18" s="15"/>
      <c r="E18" s="15"/>
      <c r="F18" s="15"/>
      <c r="G18" s="15"/>
      <c r="H18" s="15"/>
      <c r="I18" s="15"/>
    </row>
    <row r="19" spans="1:9">
      <c r="A19" s="20"/>
      <c r="B19" s="20"/>
      <c r="C19" s="15"/>
      <c r="D19" s="15"/>
      <c r="E19" s="15"/>
      <c r="F19" s="15"/>
      <c r="G19" s="15"/>
      <c r="H19" s="15"/>
      <c r="I19" s="15"/>
    </row>
    <row r="20" spans="1:9">
      <c r="A20" s="20"/>
      <c r="B20" s="20"/>
      <c r="C20" s="15"/>
      <c r="D20" s="15"/>
      <c r="E20" s="15"/>
      <c r="F20" s="15"/>
      <c r="G20" s="15"/>
      <c r="H20" s="15"/>
      <c r="I20" s="15"/>
    </row>
    <row r="21" spans="1:9">
      <c r="A21" s="20"/>
      <c r="B21" s="20"/>
      <c r="C21" s="15"/>
      <c r="D21" s="15"/>
      <c r="E21" s="15"/>
      <c r="F21" s="15"/>
      <c r="G21" s="15"/>
      <c r="H21" s="15"/>
      <c r="I21" s="15"/>
    </row>
    <row r="22" spans="1:9" ht="16" customHeight="1">
      <c r="A22" s="15"/>
      <c r="B22" s="15"/>
      <c r="C22" s="15"/>
      <c r="D22" s="15"/>
      <c r="E22" s="15"/>
      <c r="F22" s="15"/>
      <c r="G22" s="15"/>
      <c r="H22" s="15"/>
      <c r="I22" s="15"/>
    </row>
    <row r="23" spans="1:9">
      <c r="A23" s="15"/>
      <c r="B23" s="15"/>
      <c r="C23" s="15"/>
      <c r="D23" s="15"/>
      <c r="E23" s="15"/>
      <c r="F23" s="15"/>
      <c r="G23" s="15"/>
      <c r="H23" s="15"/>
      <c r="I23" s="15"/>
    </row>
    <row r="24" spans="1:9">
      <c r="A24" s="20"/>
      <c r="B24" s="20"/>
      <c r="C24" s="15"/>
      <c r="D24" s="15"/>
      <c r="E24" s="15"/>
      <c r="F24" s="15"/>
      <c r="G24" s="15"/>
      <c r="H24" s="15"/>
      <c r="I24" s="15"/>
    </row>
    <row r="25" spans="1:9">
      <c r="A25" s="20"/>
      <c r="B25" s="20"/>
      <c r="C25" s="15"/>
      <c r="D25" s="15"/>
      <c r="E25" s="15"/>
      <c r="F25" s="15"/>
      <c r="G25" s="15"/>
      <c r="H25" s="15"/>
      <c r="I25" s="15"/>
    </row>
    <row r="26" spans="1:9">
      <c r="A26" s="20"/>
      <c r="B26" s="20"/>
      <c r="C26" s="15"/>
      <c r="D26" s="15"/>
      <c r="E26" s="15"/>
      <c r="F26" s="15"/>
      <c r="G26" s="15"/>
      <c r="H26" s="15"/>
      <c r="I26" s="15"/>
    </row>
    <row r="27" spans="1:9">
      <c r="A27" s="2"/>
      <c r="B27" s="2"/>
    </row>
    <row r="28" spans="1:9">
      <c r="A28" s="2"/>
      <c r="B28" s="2"/>
    </row>
    <row r="29" spans="1:9">
      <c r="A29" s="2"/>
      <c r="B29" s="2"/>
    </row>
    <row r="30" spans="1:9">
      <c r="A30" s="2"/>
      <c r="B30" s="2"/>
    </row>
    <row r="31" spans="1:9">
      <c r="A31" s="2"/>
      <c r="B31" s="2"/>
    </row>
    <row r="32" spans="1:9">
      <c r="A32" s="2"/>
      <c r="B32" s="2"/>
    </row>
    <row r="33" spans="1:2">
      <c r="A33" s="2"/>
      <c r="B33" s="2"/>
    </row>
    <row r="34" spans="1:2">
      <c r="A34" s="2"/>
      <c r="B34" s="2"/>
    </row>
    <row r="35" spans="1:2">
      <c r="A35" s="2"/>
      <c r="B35" s="2"/>
    </row>
    <row r="36" spans="1:2">
      <c r="A36" s="2"/>
      <c r="B36" s="2"/>
    </row>
    <row r="37" spans="1:2">
      <c r="A37" s="2"/>
      <c r="B37" s="2"/>
    </row>
    <row r="38" spans="1:2">
      <c r="A38" s="2"/>
      <c r="B38" s="2"/>
    </row>
    <row r="39" spans="1:2">
      <c r="A39" s="2"/>
      <c r="B39" s="2"/>
    </row>
    <row r="40" spans="1:2">
      <c r="A40" s="2"/>
      <c r="B40" s="2"/>
    </row>
  </sheetData>
  <mergeCells count="1">
    <mergeCell ref="A1:I1"/>
  </mergeCell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5"/>
  <sheetViews>
    <sheetView workbookViewId="0">
      <selection sqref="A1:J15"/>
    </sheetView>
  </sheetViews>
  <sheetFormatPr defaultRowHeight="14.5"/>
  <cols>
    <col min="1" max="1" width="11.7265625" customWidth="1"/>
  </cols>
  <sheetData>
    <row r="1" spans="1:10" ht="15.5">
      <c r="A1" s="37" t="s">
        <v>60</v>
      </c>
      <c r="B1" s="37"/>
      <c r="C1" s="37"/>
      <c r="D1" s="37"/>
      <c r="E1" s="37"/>
      <c r="F1" s="37"/>
      <c r="G1" s="37"/>
      <c r="H1" s="37"/>
      <c r="I1" s="37"/>
      <c r="J1" s="37"/>
    </row>
    <row r="2" spans="1:10">
      <c r="A2" s="15"/>
      <c r="B2" s="15"/>
      <c r="C2" s="15"/>
      <c r="D2" s="15"/>
      <c r="E2" s="15"/>
      <c r="F2" s="15"/>
      <c r="G2" s="15"/>
      <c r="H2" s="15"/>
      <c r="I2" s="15"/>
      <c r="J2" s="15"/>
    </row>
    <row r="3" spans="1:10">
      <c r="A3" s="15"/>
      <c r="B3" s="15"/>
      <c r="C3" s="15"/>
      <c r="D3" s="15"/>
      <c r="E3" s="15"/>
      <c r="F3" s="15"/>
      <c r="G3" s="15"/>
      <c r="H3" s="15"/>
      <c r="I3" s="15"/>
      <c r="J3" s="15"/>
    </row>
    <row r="4" spans="1:10">
      <c r="A4" s="15"/>
      <c r="B4" s="15"/>
      <c r="C4" s="15"/>
      <c r="D4" s="15"/>
      <c r="E4" s="15"/>
      <c r="F4" s="15"/>
      <c r="G4" s="15"/>
      <c r="H4" s="15"/>
      <c r="I4" s="15"/>
      <c r="J4" s="15"/>
    </row>
    <row r="5" spans="1:10">
      <c r="A5" s="15"/>
      <c r="B5" s="15"/>
      <c r="C5" s="15"/>
      <c r="D5" s="15"/>
      <c r="E5" s="15"/>
      <c r="F5" s="15"/>
      <c r="G5" s="15"/>
      <c r="H5" s="15"/>
      <c r="I5" s="15"/>
      <c r="J5" s="15"/>
    </row>
    <row r="6" spans="1:10">
      <c r="A6" s="15"/>
      <c r="B6" s="15"/>
      <c r="C6" s="15"/>
      <c r="D6" s="15"/>
      <c r="E6" s="15"/>
      <c r="F6" s="15"/>
      <c r="G6" s="15"/>
      <c r="H6" s="15"/>
      <c r="I6" s="15"/>
      <c r="J6" s="15"/>
    </row>
    <row r="7" spans="1:10">
      <c r="A7" s="15"/>
      <c r="B7" s="15"/>
      <c r="C7" s="15"/>
      <c r="D7" s="15"/>
      <c r="E7" s="15"/>
      <c r="F7" s="15"/>
      <c r="G7" s="15"/>
      <c r="H7" s="15"/>
      <c r="I7" s="15"/>
      <c r="J7" s="15"/>
    </row>
    <row r="8" spans="1:10">
      <c r="A8" s="22" t="s">
        <v>57</v>
      </c>
      <c r="B8" s="22" t="s">
        <v>61</v>
      </c>
      <c r="C8" s="15"/>
      <c r="D8" s="15"/>
      <c r="E8" s="15"/>
      <c r="F8" s="15"/>
      <c r="G8" s="15"/>
      <c r="H8" s="15"/>
      <c r="I8" s="15"/>
      <c r="J8" s="15"/>
    </row>
    <row r="9" spans="1:10">
      <c r="A9" s="18" t="s">
        <v>30</v>
      </c>
      <c r="B9" s="27">
        <v>120.307040724606</v>
      </c>
      <c r="C9" s="15"/>
      <c r="D9" s="15"/>
      <c r="E9" s="15"/>
      <c r="F9" s="15"/>
      <c r="G9" s="15"/>
      <c r="H9" s="15"/>
      <c r="I9" s="15"/>
      <c r="J9" s="15"/>
    </row>
    <row r="10" spans="1:10">
      <c r="A10" s="18" t="s">
        <v>29</v>
      </c>
      <c r="B10" s="27">
        <v>109.040476190476</v>
      </c>
      <c r="C10" s="15"/>
      <c r="D10" s="15"/>
      <c r="E10" s="15"/>
      <c r="F10" s="15"/>
      <c r="G10" s="15"/>
      <c r="H10" s="15"/>
      <c r="I10" s="15"/>
      <c r="J10" s="15"/>
    </row>
    <row r="11" spans="1:10">
      <c r="A11" s="18" t="s">
        <v>28</v>
      </c>
      <c r="B11" s="27">
        <v>99.407179720502199</v>
      </c>
      <c r="C11" s="15"/>
      <c r="D11" s="15"/>
      <c r="E11" s="15"/>
      <c r="F11" s="15"/>
      <c r="G11" s="15"/>
      <c r="H11" s="15"/>
      <c r="I11" s="15"/>
      <c r="J11" s="15"/>
    </row>
    <row r="12" spans="1:10">
      <c r="A12" s="18" t="s">
        <v>31</v>
      </c>
      <c r="B12" s="27">
        <v>98.295868544599699</v>
      </c>
      <c r="C12" s="15"/>
      <c r="D12" s="15"/>
      <c r="E12" s="15"/>
      <c r="F12" s="15"/>
      <c r="G12" s="15"/>
      <c r="H12" s="15"/>
      <c r="I12" s="15"/>
      <c r="J12" s="15"/>
    </row>
    <row r="13" spans="1:10" ht="13.5" customHeight="1">
      <c r="A13" s="18" t="s">
        <v>56</v>
      </c>
      <c r="B13" s="27">
        <v>91.948306244653594</v>
      </c>
      <c r="C13" s="15"/>
      <c r="D13" s="15"/>
      <c r="E13" s="15"/>
      <c r="F13" s="15"/>
      <c r="G13" s="15"/>
      <c r="H13" s="15"/>
      <c r="I13" s="15"/>
      <c r="J13" s="15"/>
    </row>
    <row r="14" spans="1:10">
      <c r="A14" s="15"/>
      <c r="B14" s="15"/>
      <c r="C14" s="15"/>
      <c r="D14" s="15"/>
      <c r="E14" s="15"/>
      <c r="F14" s="15"/>
      <c r="G14" s="15"/>
      <c r="H14" s="15"/>
      <c r="I14" s="15"/>
      <c r="J14" s="15"/>
    </row>
    <row r="15" spans="1:10">
      <c r="A15" s="15"/>
      <c r="B15" s="15"/>
      <c r="C15" s="15"/>
      <c r="D15" s="15"/>
      <c r="E15" s="15"/>
      <c r="F15" s="15"/>
      <c r="G15" s="15"/>
      <c r="H15" s="15"/>
      <c r="I15" s="15"/>
      <c r="J15" s="15"/>
    </row>
  </sheetData>
  <sortState ref="A9:B13">
    <sortCondition descending="1" ref="B10"/>
  </sortState>
  <mergeCells count="1">
    <mergeCell ref="A1:J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0"/>
  <sheetViews>
    <sheetView workbookViewId="0">
      <selection sqref="A1:M20"/>
    </sheetView>
  </sheetViews>
  <sheetFormatPr defaultRowHeight="14.5"/>
  <cols>
    <col min="1" max="1" width="17.6328125" customWidth="1"/>
    <col min="2" max="2" width="11.7265625" customWidth="1"/>
    <col min="3" max="3" width="11.90625" customWidth="1"/>
    <col min="4" max="4" width="16.1796875" customWidth="1"/>
  </cols>
  <sheetData>
    <row r="1" spans="1:13">
      <c r="A1" s="46" t="s">
        <v>63</v>
      </c>
      <c r="B1" s="46"/>
      <c r="C1" s="46"/>
      <c r="D1" s="46"/>
      <c r="E1" s="46"/>
      <c r="F1" s="46"/>
      <c r="G1" s="46"/>
      <c r="H1" s="46"/>
      <c r="I1" s="46"/>
      <c r="J1" s="46"/>
      <c r="K1" s="46"/>
      <c r="L1" s="46"/>
      <c r="M1" s="46"/>
    </row>
    <row r="2" spans="1:13">
      <c r="A2" s="46"/>
      <c r="B2" s="46"/>
      <c r="C2" s="46"/>
      <c r="D2" s="46"/>
      <c r="E2" s="46"/>
      <c r="F2" s="46"/>
      <c r="G2" s="46"/>
      <c r="H2" s="46"/>
      <c r="I2" s="46"/>
      <c r="J2" s="46"/>
      <c r="K2" s="46"/>
      <c r="L2" s="46"/>
      <c r="M2" s="46"/>
    </row>
    <row r="3" spans="1:13">
      <c r="A3" s="15"/>
      <c r="B3" s="15"/>
      <c r="C3" s="15"/>
      <c r="D3" s="15"/>
      <c r="E3" s="15"/>
      <c r="F3" s="15"/>
      <c r="G3" s="15"/>
      <c r="H3" s="15"/>
      <c r="I3" s="15"/>
      <c r="J3" s="15"/>
      <c r="K3" s="15"/>
      <c r="L3" s="15"/>
      <c r="M3" s="15"/>
    </row>
    <row r="4" spans="1:13">
      <c r="A4" s="15"/>
      <c r="B4" s="15"/>
      <c r="C4" s="15"/>
      <c r="D4" s="15"/>
      <c r="E4" s="15"/>
      <c r="F4" s="15"/>
      <c r="G4" s="15"/>
      <c r="H4" s="15"/>
      <c r="I4" s="15"/>
      <c r="J4" s="15"/>
      <c r="K4" s="15"/>
      <c r="L4" s="15"/>
      <c r="M4" s="15"/>
    </row>
    <row r="5" spans="1:13">
      <c r="A5" s="15"/>
      <c r="B5" s="15"/>
      <c r="C5" s="15"/>
      <c r="D5" s="15"/>
      <c r="E5" s="15"/>
      <c r="F5" s="15"/>
      <c r="G5" s="15"/>
      <c r="H5" s="15"/>
      <c r="I5" s="15"/>
      <c r="J5" s="15"/>
      <c r="K5" s="15"/>
      <c r="L5" s="15"/>
      <c r="M5" s="15"/>
    </row>
    <row r="6" spans="1:13">
      <c r="A6" s="15"/>
      <c r="B6" s="15"/>
      <c r="C6" s="15"/>
      <c r="D6" s="15"/>
      <c r="E6" s="15"/>
      <c r="F6" s="15"/>
      <c r="G6" s="15"/>
      <c r="H6" s="15"/>
      <c r="I6" s="15"/>
      <c r="J6" s="15"/>
      <c r="K6" s="15"/>
      <c r="L6" s="15"/>
      <c r="M6" s="15"/>
    </row>
    <row r="7" spans="1:13">
      <c r="A7" s="15"/>
      <c r="B7" s="15"/>
      <c r="C7" s="15"/>
      <c r="D7" s="15"/>
      <c r="E7" s="15"/>
      <c r="F7" s="15"/>
      <c r="G7" s="15"/>
      <c r="H7" s="15"/>
      <c r="I7" s="15"/>
      <c r="J7" s="15"/>
      <c r="K7" s="15"/>
      <c r="L7" s="15"/>
      <c r="M7" s="15"/>
    </row>
    <row r="8" spans="1:13">
      <c r="A8" s="15"/>
      <c r="B8" s="15"/>
      <c r="C8" s="15"/>
      <c r="D8" s="15"/>
      <c r="E8" s="15"/>
      <c r="F8" s="15"/>
      <c r="G8" s="15"/>
      <c r="H8" s="15"/>
      <c r="I8" s="15"/>
      <c r="J8" s="15"/>
      <c r="K8" s="15"/>
      <c r="L8" s="15"/>
      <c r="M8" s="15"/>
    </row>
    <row r="9" spans="1:13">
      <c r="A9" s="22" t="s">
        <v>65</v>
      </c>
      <c r="B9" s="22" t="s">
        <v>66</v>
      </c>
      <c r="C9" s="22" t="s">
        <v>62</v>
      </c>
      <c r="D9" s="22" t="s">
        <v>67</v>
      </c>
      <c r="E9" s="15"/>
      <c r="F9" s="15"/>
      <c r="G9" s="15"/>
      <c r="H9" s="15"/>
      <c r="I9" s="15"/>
      <c r="J9" s="15"/>
      <c r="K9" s="15"/>
      <c r="L9" s="15"/>
      <c r="M9" s="15"/>
    </row>
    <row r="10" spans="1:13" ht="19.5" customHeight="1">
      <c r="A10" s="18" t="s">
        <v>22</v>
      </c>
      <c r="B10" s="18" t="s">
        <v>28</v>
      </c>
      <c r="C10" s="18">
        <v>19494</v>
      </c>
      <c r="D10" s="18">
        <v>4545</v>
      </c>
      <c r="E10" s="15"/>
      <c r="F10" s="15"/>
      <c r="G10" s="15"/>
      <c r="H10" s="15"/>
      <c r="I10" s="15"/>
      <c r="J10" s="15"/>
      <c r="K10" s="15"/>
      <c r="L10" s="15"/>
      <c r="M10" s="15"/>
    </row>
    <row r="11" spans="1:13" ht="17" customHeight="1">
      <c r="A11" s="18" t="s">
        <v>22</v>
      </c>
      <c r="B11" s="18" t="s">
        <v>29</v>
      </c>
      <c r="C11" s="18">
        <v>174</v>
      </c>
      <c r="D11" s="18">
        <v>53</v>
      </c>
      <c r="E11" s="15"/>
      <c r="F11" s="15"/>
      <c r="G11" s="15"/>
      <c r="H11" s="15"/>
      <c r="I11" s="15"/>
      <c r="J11" s="15"/>
      <c r="K11" s="15"/>
      <c r="L11" s="15"/>
      <c r="M11" s="15"/>
    </row>
    <row r="12" spans="1:13" ht="20" customHeight="1">
      <c r="A12" s="18" t="s">
        <v>22</v>
      </c>
      <c r="B12" s="18" t="s">
        <v>30</v>
      </c>
      <c r="C12" s="18">
        <v>4916</v>
      </c>
      <c r="D12" s="18">
        <v>879</v>
      </c>
      <c r="E12" s="15"/>
      <c r="F12" s="15"/>
      <c r="G12" s="15"/>
      <c r="H12" s="15"/>
      <c r="I12" s="15"/>
      <c r="J12" s="15"/>
      <c r="K12" s="15"/>
      <c r="L12" s="15"/>
      <c r="M12" s="15"/>
    </row>
    <row r="13" spans="1:13" ht="16.5" customHeight="1">
      <c r="A13" s="18" t="s">
        <v>22</v>
      </c>
      <c r="B13" s="18" t="s">
        <v>31</v>
      </c>
      <c r="C13" s="18">
        <v>38</v>
      </c>
      <c r="D13" s="18">
        <v>10</v>
      </c>
      <c r="E13" s="15"/>
      <c r="F13" s="15"/>
      <c r="G13" s="15"/>
      <c r="H13" s="15"/>
      <c r="I13" s="15"/>
      <c r="J13" s="15"/>
      <c r="K13" s="15"/>
      <c r="L13" s="15"/>
      <c r="M13" s="15"/>
    </row>
    <row r="14" spans="1:13" ht="15.5" customHeight="1">
      <c r="A14" s="18" t="s">
        <v>22</v>
      </c>
      <c r="B14" s="18" t="s">
        <v>62</v>
      </c>
      <c r="C14" s="18">
        <v>206</v>
      </c>
      <c r="D14" s="18">
        <v>44</v>
      </c>
      <c r="E14" s="15"/>
      <c r="F14" s="15"/>
      <c r="G14" s="15"/>
      <c r="H14" s="15"/>
      <c r="I14" s="15"/>
      <c r="J14" s="15"/>
      <c r="K14" s="15"/>
      <c r="L14" s="15"/>
      <c r="M14" s="15"/>
    </row>
    <row r="15" spans="1:13" ht="15" customHeight="1">
      <c r="A15" s="18" t="s">
        <v>23</v>
      </c>
      <c r="B15" s="18" t="s">
        <v>30</v>
      </c>
      <c r="C15" s="18">
        <v>2776</v>
      </c>
      <c r="D15" s="18">
        <v>109</v>
      </c>
      <c r="E15" s="15"/>
      <c r="F15" s="15"/>
      <c r="G15" s="15"/>
      <c r="H15" s="15"/>
      <c r="I15" s="15"/>
      <c r="J15" s="15"/>
      <c r="K15" s="15"/>
      <c r="L15" s="15"/>
      <c r="M15" s="15"/>
    </row>
    <row r="16" spans="1:13" ht="14" customHeight="1">
      <c r="A16" s="18" t="s">
        <v>23</v>
      </c>
      <c r="B16" s="18" t="s">
        <v>28</v>
      </c>
      <c r="C16" s="18">
        <v>32685</v>
      </c>
      <c r="D16" s="18">
        <v>1591</v>
      </c>
      <c r="E16" s="15"/>
      <c r="F16" s="15"/>
      <c r="G16" s="15"/>
      <c r="H16" s="15"/>
      <c r="I16" s="15"/>
      <c r="J16" s="15"/>
      <c r="K16" s="15"/>
      <c r="L16" s="15"/>
      <c r="M16" s="15"/>
    </row>
    <row r="17" spans="1:13" ht="19.5" customHeight="1">
      <c r="A17" s="18" t="s">
        <v>23</v>
      </c>
      <c r="B17" s="18" t="s">
        <v>31</v>
      </c>
      <c r="C17" s="18">
        <v>7914</v>
      </c>
      <c r="D17" s="18">
        <v>231</v>
      </c>
      <c r="E17" s="15"/>
      <c r="F17" s="15"/>
      <c r="G17" s="15"/>
      <c r="H17" s="15"/>
      <c r="I17" s="15"/>
      <c r="J17" s="15"/>
      <c r="K17" s="15"/>
      <c r="L17" s="17"/>
      <c r="M17" s="15"/>
    </row>
    <row r="18" spans="1:13">
      <c r="A18" s="18" t="s">
        <v>23</v>
      </c>
      <c r="B18" s="18" t="s">
        <v>29</v>
      </c>
      <c r="C18" s="18">
        <v>12</v>
      </c>
      <c r="D18" s="18">
        <v>2</v>
      </c>
      <c r="E18" s="15"/>
      <c r="F18" s="15"/>
      <c r="G18" s="15"/>
      <c r="H18" s="15"/>
      <c r="I18" s="15"/>
      <c r="J18" s="15"/>
      <c r="K18" s="15"/>
      <c r="L18" s="15"/>
      <c r="M18" s="15"/>
    </row>
    <row r="19" spans="1:13">
      <c r="A19" s="15"/>
      <c r="B19" s="15"/>
      <c r="C19" s="15"/>
      <c r="D19" s="15"/>
      <c r="E19" s="15"/>
      <c r="F19" s="15"/>
      <c r="G19" s="15"/>
      <c r="H19" s="15"/>
      <c r="I19" s="15"/>
      <c r="J19" s="15"/>
      <c r="K19" s="15"/>
      <c r="L19" s="15"/>
      <c r="M19" s="15"/>
    </row>
    <row r="20" spans="1:13">
      <c r="A20" s="15"/>
      <c r="B20" s="15"/>
      <c r="C20" s="15"/>
      <c r="D20" s="15"/>
      <c r="E20" s="15"/>
      <c r="F20" s="15"/>
      <c r="G20" s="15"/>
      <c r="H20" s="15"/>
      <c r="I20" s="15"/>
      <c r="J20" s="15"/>
      <c r="K20" s="15"/>
      <c r="L20" s="15"/>
      <c r="M20" s="15"/>
    </row>
  </sheetData>
  <mergeCells count="1">
    <mergeCell ref="A1:M2"/>
  </mergeCells>
  <conditionalFormatting sqref="C10:C14">
    <cfRule type="dataBar" priority="4">
      <dataBar>
        <cfvo type="min"/>
        <cfvo type="max"/>
        <color rgb="FF63C384"/>
      </dataBar>
      <extLst>
        <ext xmlns:x14="http://schemas.microsoft.com/office/spreadsheetml/2009/9/main" uri="{B025F937-C7B1-47D3-B67F-A62EFF666E3E}">
          <x14:id>{B9C48388-F5AA-4D71-BCC5-28FFBAFFE537}</x14:id>
        </ext>
      </extLst>
    </cfRule>
  </conditionalFormatting>
  <conditionalFormatting sqref="C15:C18">
    <cfRule type="dataBar" priority="3">
      <dataBar>
        <cfvo type="min"/>
        <cfvo type="max"/>
        <color rgb="FF63C384"/>
      </dataBar>
      <extLst>
        <ext xmlns:x14="http://schemas.microsoft.com/office/spreadsheetml/2009/9/main" uri="{B025F937-C7B1-47D3-B67F-A62EFF666E3E}">
          <x14:id>{2FF4EDFE-89A0-4519-9388-762A02014ADA}</x14:id>
        </ext>
      </extLst>
    </cfRule>
  </conditionalFormatting>
  <conditionalFormatting sqref="D10:D14">
    <cfRule type="dataBar" priority="2">
      <dataBar>
        <cfvo type="min"/>
        <cfvo type="max"/>
        <color rgb="FF63C384"/>
      </dataBar>
      <extLst>
        <ext xmlns:x14="http://schemas.microsoft.com/office/spreadsheetml/2009/9/main" uri="{B025F937-C7B1-47D3-B67F-A62EFF666E3E}">
          <x14:id>{6861E933-4D2D-4338-BE39-F3328C54EF1F}</x14:id>
        </ext>
      </extLst>
    </cfRule>
  </conditionalFormatting>
  <conditionalFormatting sqref="D15:D18">
    <cfRule type="dataBar" priority="1">
      <dataBar>
        <cfvo type="min"/>
        <cfvo type="max"/>
        <color rgb="FF63C384"/>
      </dataBar>
      <extLst>
        <ext xmlns:x14="http://schemas.microsoft.com/office/spreadsheetml/2009/9/main" uri="{B025F937-C7B1-47D3-B67F-A62EFF666E3E}">
          <x14:id>{6D1BC0EE-F930-4AE8-8753-ECA1EF406BB2}</x14:id>
        </ext>
      </extLst>
    </cfRule>
  </conditionalFormatting>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B9C48388-F5AA-4D71-BCC5-28FFBAFFE537}">
            <x14:dataBar minLength="0" maxLength="100" border="1" negativeBarBorderColorSameAsPositive="0">
              <x14:cfvo type="autoMin"/>
              <x14:cfvo type="autoMax"/>
              <x14:borderColor rgb="FF63C384"/>
              <x14:negativeFillColor rgb="FFFF0000"/>
              <x14:negativeBorderColor rgb="FFFF0000"/>
              <x14:axisColor rgb="FF000000"/>
            </x14:dataBar>
          </x14:cfRule>
          <xm:sqref>C10:C14</xm:sqref>
        </x14:conditionalFormatting>
        <x14:conditionalFormatting xmlns:xm="http://schemas.microsoft.com/office/excel/2006/main">
          <x14:cfRule type="dataBar" id="{2FF4EDFE-89A0-4519-9388-762A02014ADA}">
            <x14:dataBar minLength="0" maxLength="100" border="1" negativeBarBorderColorSameAsPositive="0">
              <x14:cfvo type="autoMin"/>
              <x14:cfvo type="autoMax"/>
              <x14:borderColor rgb="FF63C384"/>
              <x14:negativeFillColor rgb="FFFF0000"/>
              <x14:negativeBorderColor rgb="FFFF0000"/>
              <x14:axisColor rgb="FF000000"/>
            </x14:dataBar>
          </x14:cfRule>
          <xm:sqref>C15:C18</xm:sqref>
        </x14:conditionalFormatting>
        <x14:conditionalFormatting xmlns:xm="http://schemas.microsoft.com/office/excel/2006/main">
          <x14:cfRule type="dataBar" id="{6861E933-4D2D-4338-BE39-F3328C54EF1F}">
            <x14:dataBar minLength="0" maxLength="100" border="1" negativeBarBorderColorSameAsPositive="0">
              <x14:cfvo type="autoMin"/>
              <x14:cfvo type="autoMax"/>
              <x14:borderColor rgb="FF63C384"/>
              <x14:negativeFillColor rgb="FFFF0000"/>
              <x14:negativeBorderColor rgb="FFFF0000"/>
              <x14:axisColor rgb="FF000000"/>
            </x14:dataBar>
          </x14:cfRule>
          <xm:sqref>D10:D14</xm:sqref>
        </x14:conditionalFormatting>
        <x14:conditionalFormatting xmlns:xm="http://schemas.microsoft.com/office/excel/2006/main">
          <x14:cfRule type="dataBar" id="{6D1BC0EE-F930-4AE8-8753-ECA1EF406BB2}">
            <x14:dataBar minLength="0" maxLength="100" border="1" negativeBarBorderColorSameAsPositive="0">
              <x14:cfvo type="autoMin"/>
              <x14:cfvo type="autoMax"/>
              <x14:borderColor rgb="FF63C384"/>
              <x14:negativeFillColor rgb="FFFF0000"/>
              <x14:negativeBorderColor rgb="FFFF0000"/>
              <x14:axisColor rgb="FF000000"/>
            </x14:dataBar>
          </x14:cfRule>
          <xm:sqref>D15:D18</xm:sqref>
        </x14:conditionalFormatting>
      </x14:conditionalFormatting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9"/>
  <sheetViews>
    <sheetView zoomScale="74" zoomScaleNormal="74" workbookViewId="0">
      <selection activeCell="M4" sqref="M4"/>
    </sheetView>
  </sheetViews>
  <sheetFormatPr defaultRowHeight="14.5"/>
  <cols>
    <col min="1" max="1" width="13.81640625" customWidth="1"/>
    <col min="2" max="2" width="12.08984375" customWidth="1"/>
    <col min="3" max="3" width="15.54296875" bestFit="1" customWidth="1"/>
  </cols>
  <sheetData>
    <row r="1" spans="1:6">
      <c r="A1" s="47" t="s">
        <v>64</v>
      </c>
      <c r="B1" s="47"/>
      <c r="C1" s="47"/>
      <c r="D1" s="47"/>
      <c r="E1" s="47"/>
      <c r="F1" s="47"/>
    </row>
    <row r="2" spans="1:6" ht="15" customHeight="1">
      <c r="A2" s="47"/>
      <c r="B2" s="47"/>
      <c r="C2" s="47"/>
      <c r="D2" s="47"/>
      <c r="E2" s="47"/>
      <c r="F2" s="47"/>
    </row>
    <row r="3" spans="1:6">
      <c r="A3" s="15"/>
      <c r="B3" s="15"/>
      <c r="C3" s="15"/>
      <c r="D3" s="15"/>
      <c r="E3" s="15"/>
      <c r="F3" s="15"/>
    </row>
    <row r="4" spans="1:6">
      <c r="A4" s="15"/>
      <c r="B4" s="15"/>
      <c r="C4" s="15"/>
      <c r="D4" s="15"/>
      <c r="E4" s="15"/>
      <c r="F4" s="15"/>
    </row>
    <row r="5" spans="1:6">
      <c r="A5" s="15"/>
      <c r="B5" s="15"/>
      <c r="C5" s="15"/>
      <c r="D5" s="15"/>
      <c r="E5" s="15"/>
      <c r="F5" s="15"/>
    </row>
    <row r="6" spans="1:6">
      <c r="A6" s="15"/>
      <c r="B6" s="15"/>
      <c r="C6" s="15"/>
      <c r="D6" s="15"/>
      <c r="E6" s="15"/>
      <c r="F6" s="15"/>
    </row>
    <row r="7" spans="1:6">
      <c r="A7" s="15"/>
      <c r="B7" s="15"/>
      <c r="C7" s="15"/>
      <c r="D7" s="15"/>
      <c r="E7" s="15"/>
      <c r="F7" s="15"/>
    </row>
    <row r="8" spans="1:6">
      <c r="A8" s="15"/>
      <c r="B8" s="15"/>
      <c r="C8" s="15"/>
      <c r="D8" s="15"/>
      <c r="E8" s="15"/>
      <c r="F8" s="15"/>
    </row>
    <row r="9" spans="1:6">
      <c r="A9" s="22" t="s">
        <v>54</v>
      </c>
      <c r="B9" s="22" t="s">
        <v>68</v>
      </c>
      <c r="C9" s="22" t="s">
        <v>69</v>
      </c>
      <c r="D9" s="15"/>
      <c r="E9" s="15"/>
      <c r="F9" s="15"/>
    </row>
    <row r="10" spans="1:6">
      <c r="A10" s="18" t="s">
        <v>50</v>
      </c>
      <c r="B10" s="18" t="s">
        <v>28</v>
      </c>
      <c r="C10" s="18">
        <v>70692</v>
      </c>
      <c r="D10" s="15"/>
      <c r="E10" s="15"/>
      <c r="F10" s="15"/>
    </row>
    <row r="11" spans="1:6">
      <c r="A11" s="18" t="s">
        <v>50</v>
      </c>
      <c r="B11" s="18" t="s">
        <v>29</v>
      </c>
      <c r="C11" s="18">
        <v>547</v>
      </c>
      <c r="D11" s="15"/>
      <c r="E11" s="15"/>
      <c r="F11" s="15"/>
    </row>
    <row r="12" spans="1:6">
      <c r="A12" s="18" t="s">
        <v>50</v>
      </c>
      <c r="B12" s="18" t="s">
        <v>30</v>
      </c>
      <c r="C12" s="18">
        <v>8020</v>
      </c>
      <c r="D12" s="15"/>
      <c r="E12" s="15"/>
      <c r="F12" s="15"/>
    </row>
    <row r="13" spans="1:6">
      <c r="A13" s="18" t="s">
        <v>51</v>
      </c>
      <c r="B13" s="18" t="s">
        <v>28</v>
      </c>
      <c r="C13" s="18">
        <v>3260</v>
      </c>
      <c r="D13" s="15"/>
      <c r="E13" s="15"/>
      <c r="F13" s="15"/>
    </row>
    <row r="14" spans="1:6">
      <c r="A14" s="18" t="s">
        <v>51</v>
      </c>
      <c r="B14" s="18" t="s">
        <v>30</v>
      </c>
      <c r="C14" s="18">
        <v>613</v>
      </c>
      <c r="D14" s="15"/>
      <c r="E14" s="15"/>
      <c r="F14" s="15"/>
    </row>
    <row r="15" spans="1:6" ht="16.5" customHeight="1">
      <c r="A15" s="18" t="s">
        <v>52</v>
      </c>
      <c r="B15" s="18" t="s">
        <v>28</v>
      </c>
      <c r="C15" s="18">
        <v>17859</v>
      </c>
      <c r="D15" s="15"/>
      <c r="E15" s="15"/>
      <c r="F15" s="15"/>
    </row>
    <row r="16" spans="1:6" ht="14" customHeight="1">
      <c r="A16" s="18" t="s">
        <v>52</v>
      </c>
      <c r="B16" s="18" t="s">
        <v>29</v>
      </c>
      <c r="C16" s="18">
        <v>245</v>
      </c>
      <c r="D16" s="15"/>
      <c r="E16" s="15"/>
      <c r="F16" s="15"/>
    </row>
    <row r="17" spans="1:6" ht="17" customHeight="1">
      <c r="A17" s="18" t="s">
        <v>52</v>
      </c>
      <c r="B17" s="18" t="s">
        <v>30</v>
      </c>
      <c r="C17" s="18">
        <v>5794</v>
      </c>
      <c r="D17" s="15"/>
      <c r="E17" s="15"/>
      <c r="F17" s="15"/>
    </row>
    <row r="18" spans="1:6">
      <c r="A18" s="18" t="s">
        <v>53</v>
      </c>
      <c r="B18" s="18" t="s">
        <v>28</v>
      </c>
      <c r="C18" s="18">
        <v>499</v>
      </c>
      <c r="D18" s="15"/>
      <c r="E18" s="15"/>
      <c r="F18" s="15"/>
    </row>
    <row r="19" spans="1:6">
      <c r="A19" s="18" t="s">
        <v>50</v>
      </c>
      <c r="B19" s="18" t="s">
        <v>31</v>
      </c>
      <c r="C19" s="18">
        <v>9968</v>
      </c>
      <c r="D19" s="15"/>
      <c r="E19" s="15"/>
      <c r="F19" s="15"/>
    </row>
    <row r="20" spans="1:6">
      <c r="A20" s="18" t="s">
        <v>53</v>
      </c>
      <c r="B20" s="18" t="s">
        <v>30</v>
      </c>
      <c r="C20" s="18">
        <v>36</v>
      </c>
      <c r="D20" s="15"/>
      <c r="E20" s="15"/>
      <c r="F20" s="15"/>
    </row>
    <row r="21" spans="1:6" ht="16.5" customHeight="1">
      <c r="A21" s="18" t="s">
        <v>52</v>
      </c>
      <c r="B21" s="18" t="s">
        <v>31</v>
      </c>
      <c r="C21" s="18">
        <v>460</v>
      </c>
      <c r="D21" s="15"/>
      <c r="E21" s="15"/>
      <c r="F21" s="15"/>
    </row>
    <row r="22" spans="1:6" ht="16.5" customHeight="1">
      <c r="A22" s="18" t="s">
        <v>52</v>
      </c>
      <c r="B22" s="18" t="s">
        <v>56</v>
      </c>
      <c r="C22" s="18">
        <v>766</v>
      </c>
      <c r="D22" s="15"/>
      <c r="E22" s="15"/>
      <c r="F22" s="15"/>
    </row>
    <row r="23" spans="1:6" ht="13" customHeight="1">
      <c r="A23" s="18" t="s">
        <v>50</v>
      </c>
      <c r="B23" s="18" t="s">
        <v>56</v>
      </c>
      <c r="C23" s="18">
        <v>386</v>
      </c>
      <c r="D23" s="15"/>
      <c r="E23" s="15"/>
      <c r="F23" s="15"/>
    </row>
    <row r="24" spans="1:6">
      <c r="A24" s="18" t="s">
        <v>51</v>
      </c>
      <c r="B24" s="18" t="s">
        <v>31</v>
      </c>
      <c r="C24" s="18">
        <v>183</v>
      </c>
      <c r="D24" s="15"/>
      <c r="E24" s="15"/>
      <c r="F24" s="15"/>
    </row>
    <row r="25" spans="1:6">
      <c r="A25" s="18" t="s">
        <v>53</v>
      </c>
      <c r="B25" s="18" t="s">
        <v>31</v>
      </c>
      <c r="C25" s="18">
        <v>39</v>
      </c>
      <c r="D25" s="15"/>
      <c r="E25" s="15"/>
      <c r="F25" s="15"/>
    </row>
    <row r="26" spans="1:6" ht="13" customHeight="1">
      <c r="A26" s="18" t="s">
        <v>53</v>
      </c>
      <c r="B26" s="18" t="s">
        <v>56</v>
      </c>
      <c r="C26" s="18">
        <v>2</v>
      </c>
      <c r="D26" s="15"/>
      <c r="E26" s="15"/>
      <c r="F26" s="15"/>
    </row>
    <row r="27" spans="1:6" ht="14.5" customHeight="1">
      <c r="A27" s="18" t="s">
        <v>51</v>
      </c>
      <c r="B27" s="18" t="s">
        <v>56</v>
      </c>
      <c r="C27" s="18">
        <v>15</v>
      </c>
      <c r="D27" s="15"/>
      <c r="E27" s="15"/>
      <c r="F27" s="15"/>
    </row>
    <row r="28" spans="1:6">
      <c r="A28" s="18" t="s">
        <v>51</v>
      </c>
      <c r="B28" s="18" t="s">
        <v>29</v>
      </c>
      <c r="C28" s="18">
        <v>5</v>
      </c>
      <c r="D28" s="15"/>
      <c r="E28" s="15"/>
      <c r="F28" s="15"/>
    </row>
    <row r="29" spans="1:6">
      <c r="A29" s="18" t="s">
        <v>53</v>
      </c>
      <c r="B29" s="18" t="s">
        <v>29</v>
      </c>
      <c r="C29" s="18">
        <v>1</v>
      </c>
      <c r="D29" s="15"/>
      <c r="E29" s="15"/>
      <c r="F29" s="15"/>
    </row>
  </sheetData>
  <mergeCells count="1">
    <mergeCell ref="A1:F2"/>
  </mergeCells>
  <conditionalFormatting sqref="C10:C29">
    <cfRule type="colorScale" priority="1">
      <colorScale>
        <cfvo type="min"/>
        <cfvo type="percentile" val="50"/>
        <cfvo type="max"/>
        <color rgb="FFF8696B"/>
        <color rgb="FFFFEB84"/>
        <color rgb="FF63BE7B"/>
      </colorScale>
    </cfRule>
  </conditionalFormatting>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7"/>
  <sheetViews>
    <sheetView workbookViewId="0">
      <selection sqref="A1:J17"/>
    </sheetView>
  </sheetViews>
  <sheetFormatPr defaultRowHeight="14.5"/>
  <cols>
    <col min="1" max="1" width="16.90625" customWidth="1"/>
    <col min="6" max="6" width="14.81640625" bestFit="1" customWidth="1"/>
    <col min="7" max="7" width="16.1796875" customWidth="1"/>
    <col min="8" max="8" width="12.7265625" bestFit="1" customWidth="1"/>
    <col min="9" max="9" width="13.453125" bestFit="1" customWidth="1"/>
    <col min="10" max="10" width="13.08984375" bestFit="1" customWidth="1"/>
  </cols>
  <sheetData>
    <row r="1" spans="1:10">
      <c r="A1" s="29" t="s">
        <v>70</v>
      </c>
      <c r="B1" s="15"/>
      <c r="C1" s="15"/>
      <c r="D1" s="15"/>
      <c r="E1" s="15"/>
      <c r="F1" s="15"/>
      <c r="G1" s="15"/>
      <c r="H1" s="15"/>
      <c r="I1" s="15"/>
      <c r="J1" s="15"/>
    </row>
    <row r="2" spans="1:10">
      <c r="A2" s="15"/>
      <c r="B2" s="15"/>
      <c r="C2" s="15"/>
      <c r="D2" s="15"/>
      <c r="E2" s="15"/>
      <c r="F2" s="15"/>
      <c r="G2" s="15"/>
      <c r="H2" s="15"/>
      <c r="I2" s="15"/>
      <c r="J2" s="15"/>
    </row>
    <row r="3" spans="1:10">
      <c r="A3" s="15"/>
      <c r="B3" s="15"/>
      <c r="C3" s="15"/>
      <c r="D3" s="15"/>
      <c r="E3" s="15"/>
      <c r="F3" s="15"/>
      <c r="G3" s="15"/>
      <c r="H3" s="15"/>
      <c r="I3" s="15"/>
      <c r="J3" s="15"/>
    </row>
    <row r="4" spans="1:10">
      <c r="A4" s="15"/>
      <c r="B4" s="15"/>
      <c r="C4" s="15"/>
      <c r="D4" s="15"/>
      <c r="E4" s="15"/>
      <c r="F4" s="15"/>
      <c r="G4" s="15"/>
      <c r="H4" s="15"/>
      <c r="I4" s="15"/>
      <c r="J4" s="15"/>
    </row>
    <row r="5" spans="1:10">
      <c r="A5" s="15"/>
      <c r="B5" s="15"/>
      <c r="C5" s="15"/>
      <c r="D5" s="15"/>
      <c r="E5" s="15"/>
      <c r="F5" s="15"/>
      <c r="G5" s="15"/>
      <c r="H5" s="15"/>
      <c r="I5" s="15"/>
      <c r="J5" s="15"/>
    </row>
    <row r="6" spans="1:10">
      <c r="A6" s="15"/>
      <c r="B6" s="15"/>
      <c r="C6" s="15"/>
      <c r="D6" s="15"/>
      <c r="E6" s="15"/>
      <c r="F6" s="15"/>
      <c r="G6" s="15"/>
      <c r="H6" s="15"/>
      <c r="I6" s="15"/>
      <c r="J6" s="15"/>
    </row>
    <row r="7" spans="1:10">
      <c r="A7" s="15"/>
      <c r="B7" s="15"/>
      <c r="C7" s="15"/>
      <c r="D7" s="15"/>
      <c r="E7" s="15"/>
      <c r="F7" s="15"/>
      <c r="G7" s="15"/>
      <c r="H7" s="15"/>
      <c r="I7" s="15"/>
      <c r="J7" s="15"/>
    </row>
    <row r="8" spans="1:10">
      <c r="A8" s="15"/>
      <c r="B8" s="15"/>
      <c r="C8" s="15"/>
      <c r="D8" s="15"/>
      <c r="E8" s="15"/>
      <c r="F8" s="15"/>
      <c r="G8" s="15"/>
      <c r="H8" s="15"/>
      <c r="I8" s="15"/>
      <c r="J8" s="15"/>
    </row>
    <row r="9" spans="1:10">
      <c r="A9" s="22" t="s">
        <v>78</v>
      </c>
      <c r="B9" s="22" t="s">
        <v>79</v>
      </c>
      <c r="C9" s="15"/>
      <c r="D9" s="15"/>
      <c r="E9" s="15"/>
      <c r="F9" s="22" t="s">
        <v>78</v>
      </c>
      <c r="G9" s="22" t="s">
        <v>3</v>
      </c>
      <c r="H9" s="22" t="s">
        <v>4</v>
      </c>
      <c r="I9" s="22" t="s">
        <v>5</v>
      </c>
      <c r="J9" s="15"/>
    </row>
    <row r="10" spans="1:10" ht="18.5" customHeight="1">
      <c r="A10" s="18" t="s">
        <v>71</v>
      </c>
      <c r="B10" s="18">
        <v>12606</v>
      </c>
      <c r="C10" s="15"/>
      <c r="D10" s="15"/>
      <c r="E10" s="15"/>
      <c r="F10" s="18" t="s">
        <v>71</v>
      </c>
      <c r="G10" s="48">
        <v>49.859099999999998</v>
      </c>
      <c r="H10" s="18">
        <v>737</v>
      </c>
      <c r="I10" s="18">
        <v>0</v>
      </c>
      <c r="J10" s="15"/>
    </row>
    <row r="11" spans="1:10" ht="18.5" customHeight="1">
      <c r="A11" s="18" t="s">
        <v>72</v>
      </c>
      <c r="B11" s="18">
        <v>5295</v>
      </c>
      <c r="C11" s="15"/>
      <c r="D11" s="15"/>
      <c r="E11" s="15"/>
      <c r="F11" s="18" t="s">
        <v>72</v>
      </c>
      <c r="G11" s="48">
        <v>22.125599999999999</v>
      </c>
      <c r="H11" s="18">
        <v>343</v>
      </c>
      <c r="I11" s="18">
        <v>0</v>
      </c>
      <c r="J11" s="15"/>
    </row>
    <row r="12" spans="1:10" ht="18" customHeight="1">
      <c r="A12" s="18" t="s">
        <v>73</v>
      </c>
      <c r="B12" s="18">
        <v>56477</v>
      </c>
      <c r="C12" s="15"/>
      <c r="D12" s="15"/>
      <c r="E12" s="15"/>
      <c r="F12" s="18" t="s">
        <v>73</v>
      </c>
      <c r="G12" s="48">
        <v>82.998699999999999</v>
      </c>
      <c r="H12" s="18">
        <v>403</v>
      </c>
      <c r="I12" s="18">
        <v>0</v>
      </c>
      <c r="J12" s="15"/>
    </row>
    <row r="13" spans="1:10" ht="14.5" customHeight="1">
      <c r="A13" s="18" t="s">
        <v>74</v>
      </c>
      <c r="B13" s="18">
        <v>24219</v>
      </c>
      <c r="C13" s="15"/>
      <c r="D13" s="15"/>
      <c r="E13" s="15"/>
      <c r="F13" s="18" t="s">
        <v>74</v>
      </c>
      <c r="G13" s="48">
        <v>135.00450000000001</v>
      </c>
      <c r="H13" s="18">
        <v>532</v>
      </c>
      <c r="I13" s="18">
        <v>0</v>
      </c>
      <c r="J13" s="15"/>
    </row>
    <row r="14" spans="1:10" ht="16.5" customHeight="1">
      <c r="A14" s="18" t="s">
        <v>75</v>
      </c>
      <c r="B14" s="18">
        <v>743</v>
      </c>
      <c r="C14" s="15"/>
      <c r="D14" s="15"/>
      <c r="E14" s="15"/>
      <c r="F14" s="18" t="s">
        <v>75</v>
      </c>
      <c r="G14" s="48">
        <v>13.2867</v>
      </c>
      <c r="H14" s="18">
        <v>386</v>
      </c>
      <c r="I14" s="18">
        <v>0</v>
      </c>
      <c r="J14" s="15"/>
    </row>
    <row r="15" spans="1:10">
      <c r="A15" s="18" t="s">
        <v>76</v>
      </c>
      <c r="B15" s="18">
        <v>19811</v>
      </c>
      <c r="C15" s="15"/>
      <c r="D15" s="15"/>
      <c r="E15" s="15"/>
      <c r="F15" s="18" t="s">
        <v>76</v>
      </c>
      <c r="G15" s="48">
        <v>186.97309999999999</v>
      </c>
      <c r="H15" s="18">
        <v>629</v>
      </c>
      <c r="I15" s="18">
        <v>0</v>
      </c>
      <c r="J15" s="15"/>
    </row>
    <row r="16" spans="1:10" ht="19" customHeight="1">
      <c r="A16" s="18" t="s">
        <v>77</v>
      </c>
      <c r="B16" s="18">
        <v>237</v>
      </c>
      <c r="C16" s="15"/>
      <c r="D16" s="15"/>
      <c r="E16" s="15"/>
      <c r="F16" s="18" t="s">
        <v>77</v>
      </c>
      <c r="G16" s="48">
        <v>4.4429999999999996</v>
      </c>
      <c r="H16" s="18">
        <v>23</v>
      </c>
      <c r="I16" s="18">
        <v>0</v>
      </c>
      <c r="J16" s="15"/>
    </row>
    <row r="17" spans="1:10" ht="18.5" customHeight="1">
      <c r="A17" s="18" t="s">
        <v>56</v>
      </c>
      <c r="B17" s="18">
        <v>2</v>
      </c>
      <c r="C17" s="15"/>
      <c r="D17" s="15"/>
      <c r="E17" s="15"/>
      <c r="F17" s="18" t="s">
        <v>56</v>
      </c>
      <c r="G17" s="48">
        <v>1.5</v>
      </c>
      <c r="H17" s="18">
        <v>2</v>
      </c>
      <c r="I17" s="18">
        <v>1</v>
      </c>
      <c r="J17" s="15"/>
    </row>
  </sheetData>
  <conditionalFormatting sqref="G10:G17">
    <cfRule type="dataBar" priority="3">
      <dataBar>
        <cfvo type="min"/>
        <cfvo type="max"/>
        <color rgb="FF63C384"/>
      </dataBar>
      <extLst>
        <ext xmlns:x14="http://schemas.microsoft.com/office/spreadsheetml/2009/9/main" uri="{B025F937-C7B1-47D3-B67F-A62EFF666E3E}">
          <x14:id>{9668FDB1-5052-4191-9F60-DC4BDDDEDBF4}</x14:id>
        </ext>
      </extLst>
    </cfRule>
  </conditionalFormatting>
  <conditionalFormatting sqref="H10:H17">
    <cfRule type="dataBar" priority="2">
      <dataBar>
        <cfvo type="min"/>
        <cfvo type="max"/>
        <color rgb="FF63C384"/>
      </dataBar>
      <extLst>
        <ext xmlns:x14="http://schemas.microsoft.com/office/spreadsheetml/2009/9/main" uri="{B025F937-C7B1-47D3-B67F-A62EFF666E3E}">
          <x14:id>{11A27B44-861F-4D46-A9AF-5D6E05E8BFB7}</x14:id>
        </ext>
      </extLst>
    </cfRule>
  </conditionalFormatting>
  <conditionalFormatting sqref="B10:B17">
    <cfRule type="dataBar" priority="1">
      <dataBar>
        <cfvo type="min"/>
        <cfvo type="max"/>
        <color rgb="FF63C384"/>
      </dataBar>
      <extLst>
        <ext xmlns:x14="http://schemas.microsoft.com/office/spreadsheetml/2009/9/main" uri="{B025F937-C7B1-47D3-B67F-A62EFF666E3E}">
          <x14:id>{D28018A7-F8F5-4EE5-A577-639F4E5260A4}</x14:id>
        </ext>
      </extLst>
    </cfRule>
  </conditionalFormatting>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9668FDB1-5052-4191-9F60-DC4BDDDEDBF4}">
            <x14:dataBar minLength="0" maxLength="100" border="1" negativeBarBorderColorSameAsPositive="0">
              <x14:cfvo type="autoMin"/>
              <x14:cfvo type="autoMax"/>
              <x14:borderColor rgb="FF63C384"/>
              <x14:negativeFillColor rgb="FFFF0000"/>
              <x14:negativeBorderColor rgb="FFFF0000"/>
              <x14:axisColor rgb="FF000000"/>
            </x14:dataBar>
          </x14:cfRule>
          <xm:sqref>G10:G17</xm:sqref>
        </x14:conditionalFormatting>
        <x14:conditionalFormatting xmlns:xm="http://schemas.microsoft.com/office/excel/2006/main">
          <x14:cfRule type="dataBar" id="{11A27B44-861F-4D46-A9AF-5D6E05E8BFB7}">
            <x14:dataBar minLength="0" maxLength="100" border="1" negativeBarBorderColorSameAsPositive="0">
              <x14:cfvo type="autoMin"/>
              <x14:cfvo type="autoMax"/>
              <x14:borderColor rgb="FF63C384"/>
              <x14:negativeFillColor rgb="FFFF0000"/>
              <x14:negativeBorderColor rgb="FFFF0000"/>
              <x14:axisColor rgb="FF000000"/>
            </x14:dataBar>
          </x14:cfRule>
          <xm:sqref>H10:H17</xm:sqref>
        </x14:conditionalFormatting>
        <x14:conditionalFormatting xmlns:xm="http://schemas.microsoft.com/office/excel/2006/main">
          <x14:cfRule type="dataBar" id="{D28018A7-F8F5-4EE5-A577-639F4E5260A4}">
            <x14:dataBar minLength="0" maxLength="100" border="1" negativeBarBorderColorSameAsPositive="0">
              <x14:cfvo type="autoMin"/>
              <x14:cfvo type="autoMax"/>
              <x14:borderColor rgb="FF63C384"/>
              <x14:negativeFillColor rgb="FFFF0000"/>
              <x14:negativeBorderColor rgb="FFFF0000"/>
              <x14:axisColor rgb="FF000000"/>
            </x14:dataBar>
          </x14:cfRule>
          <xm:sqref>B10:B17</xm:sqref>
        </x14:conditionalFormatting>
      </x14:conditionalFormatting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8"/>
  <sheetViews>
    <sheetView workbookViewId="0">
      <selection activeCell="O9" sqref="O9"/>
    </sheetView>
  </sheetViews>
  <sheetFormatPr defaultRowHeight="14.5"/>
  <cols>
    <col min="1" max="1" width="15.7265625" bestFit="1" customWidth="1"/>
    <col min="2" max="2" width="8.36328125" bestFit="1" customWidth="1"/>
    <col min="3" max="3" width="14.36328125" bestFit="1" customWidth="1"/>
  </cols>
  <sheetData>
    <row r="1" spans="1:12" ht="15.5" customHeight="1">
      <c r="A1" s="49" t="s">
        <v>80</v>
      </c>
      <c r="B1" s="49"/>
      <c r="C1" s="49"/>
      <c r="D1" s="49"/>
      <c r="E1" s="49"/>
      <c r="F1" s="49"/>
      <c r="G1" s="49"/>
      <c r="H1" s="49"/>
      <c r="I1" s="49"/>
      <c r="J1" s="49"/>
      <c r="K1" s="49"/>
      <c r="L1" s="49"/>
    </row>
    <row r="2" spans="1:12">
      <c r="A2" s="49"/>
      <c r="B2" s="49"/>
      <c r="C2" s="49"/>
      <c r="D2" s="49"/>
      <c r="E2" s="49"/>
      <c r="F2" s="49"/>
      <c r="G2" s="49"/>
      <c r="H2" s="49"/>
      <c r="I2" s="49"/>
      <c r="J2" s="49"/>
      <c r="K2" s="49"/>
      <c r="L2" s="49"/>
    </row>
    <row r="3" spans="1:12">
      <c r="A3" s="15"/>
      <c r="B3" s="15"/>
      <c r="C3" s="15"/>
      <c r="D3" s="15"/>
      <c r="E3" s="15"/>
      <c r="F3" s="15"/>
      <c r="G3" s="15"/>
      <c r="H3" s="15"/>
      <c r="I3" s="15"/>
      <c r="J3" s="15"/>
      <c r="K3" s="15"/>
      <c r="L3" s="15"/>
    </row>
    <row r="4" spans="1:12">
      <c r="A4" s="15"/>
      <c r="B4" s="15"/>
      <c r="C4" s="15"/>
      <c r="D4" s="15"/>
      <c r="E4" s="15"/>
      <c r="F4" s="15"/>
      <c r="G4" s="15"/>
      <c r="H4" s="15"/>
      <c r="I4" s="15"/>
      <c r="J4" s="15"/>
      <c r="K4" s="15"/>
      <c r="L4" s="15"/>
    </row>
    <row r="5" spans="1:12">
      <c r="A5" s="15"/>
      <c r="B5" s="15"/>
      <c r="C5" s="15"/>
      <c r="D5" s="15"/>
      <c r="E5" s="15"/>
      <c r="F5" s="15"/>
      <c r="G5" s="15"/>
      <c r="H5" s="15"/>
      <c r="I5" s="15"/>
      <c r="J5" s="15"/>
      <c r="K5" s="15"/>
      <c r="L5" s="15"/>
    </row>
    <row r="6" spans="1:12">
      <c r="A6" s="15"/>
      <c r="B6" s="15"/>
      <c r="C6" s="15"/>
      <c r="D6" s="15"/>
      <c r="E6" s="15"/>
      <c r="F6" s="15"/>
      <c r="G6" s="15"/>
      <c r="H6" s="15"/>
      <c r="I6" s="15"/>
      <c r="J6" s="15"/>
      <c r="K6" s="15"/>
      <c r="L6" s="15"/>
    </row>
    <row r="7" spans="1:12">
      <c r="A7" s="15"/>
      <c r="B7" s="15"/>
      <c r="C7" s="15"/>
      <c r="D7" s="15"/>
      <c r="E7" s="15"/>
      <c r="F7" s="15"/>
      <c r="G7" s="15"/>
      <c r="H7" s="15"/>
      <c r="I7" s="15"/>
      <c r="J7" s="15"/>
      <c r="K7" s="15"/>
      <c r="L7" s="15"/>
    </row>
    <row r="8" spans="1:12">
      <c r="A8" s="23" t="s">
        <v>83</v>
      </c>
      <c r="B8" s="23" t="s">
        <v>84</v>
      </c>
      <c r="C8" s="23" t="s">
        <v>85</v>
      </c>
      <c r="D8" s="15"/>
      <c r="E8" s="15"/>
      <c r="F8" s="15"/>
      <c r="G8" s="15"/>
      <c r="H8" s="15"/>
      <c r="I8" s="15"/>
      <c r="J8" s="15"/>
      <c r="K8" s="15"/>
      <c r="L8" s="15"/>
    </row>
    <row r="9" spans="1:12">
      <c r="A9" s="24" t="s">
        <v>71</v>
      </c>
      <c r="B9" s="24">
        <v>14645</v>
      </c>
      <c r="C9" s="50">
        <f>B9/SUM($B$9:$B$13)</f>
        <v>0.12266521484211408</v>
      </c>
      <c r="D9" s="15"/>
      <c r="E9" s="15"/>
      <c r="F9" s="15"/>
      <c r="G9" s="15"/>
      <c r="H9" s="15"/>
      <c r="I9" s="15"/>
      <c r="J9" s="15"/>
      <c r="K9" s="15"/>
      <c r="L9" s="15"/>
    </row>
    <row r="10" spans="1:12" ht="16.5" customHeight="1">
      <c r="A10" s="24" t="s">
        <v>72</v>
      </c>
      <c r="B10" s="24">
        <v>6677</v>
      </c>
      <c r="C10" s="50">
        <f t="shared" ref="C10:C13" si="0">B10/SUM($B$9:$B$13)</f>
        <v>5.5925956947818073E-2</v>
      </c>
      <c r="D10" s="15"/>
      <c r="E10" s="15"/>
      <c r="F10" s="15"/>
      <c r="G10" s="15"/>
      <c r="H10" s="15"/>
      <c r="I10" s="15"/>
      <c r="J10" s="15"/>
      <c r="K10" s="15"/>
      <c r="L10" s="15"/>
    </row>
    <row r="11" spans="1:12">
      <c r="A11" s="24" t="s">
        <v>81</v>
      </c>
      <c r="B11" s="24">
        <v>97870</v>
      </c>
      <c r="C11" s="50">
        <f t="shared" si="0"/>
        <v>0.81975039785576687</v>
      </c>
      <c r="D11" s="15"/>
      <c r="E11" s="15"/>
      <c r="F11" s="15"/>
      <c r="G11" s="15"/>
      <c r="H11" s="15"/>
      <c r="I11" s="15"/>
      <c r="J11" s="15"/>
      <c r="K11" s="15"/>
      <c r="L11" s="15"/>
    </row>
    <row r="12" spans="1:12" ht="18" customHeight="1">
      <c r="A12" s="24" t="s">
        <v>56</v>
      </c>
      <c r="B12" s="24">
        <v>5</v>
      </c>
      <c r="C12" s="50">
        <f t="shared" si="0"/>
        <v>4.1879554401541165E-5</v>
      </c>
      <c r="D12" s="15"/>
      <c r="E12" s="15"/>
      <c r="F12" s="15"/>
      <c r="G12" s="15"/>
      <c r="H12" s="15"/>
      <c r="I12" s="15"/>
      <c r="J12" s="15"/>
      <c r="K12" s="15"/>
      <c r="L12" s="15"/>
    </row>
    <row r="13" spans="1:12">
      <c r="A13" s="24" t="s">
        <v>82</v>
      </c>
      <c r="B13" s="24">
        <v>193</v>
      </c>
      <c r="C13" s="50">
        <f t="shared" si="0"/>
        <v>1.6165507998994891E-3</v>
      </c>
      <c r="D13" s="15"/>
      <c r="E13" s="15"/>
      <c r="F13" s="15"/>
      <c r="G13" s="15"/>
      <c r="H13" s="15"/>
      <c r="I13" s="15"/>
      <c r="J13" s="15"/>
      <c r="K13" s="15"/>
      <c r="L13" s="15"/>
    </row>
    <row r="14" spans="1:12">
      <c r="A14" s="15"/>
      <c r="B14" s="15"/>
      <c r="C14" s="15"/>
      <c r="D14" s="15"/>
      <c r="E14" s="15"/>
      <c r="F14" s="15"/>
      <c r="G14" s="15"/>
      <c r="H14" s="15"/>
      <c r="I14" s="15"/>
      <c r="J14" s="15"/>
      <c r="K14" s="15"/>
      <c r="L14" s="15"/>
    </row>
    <row r="15" spans="1:12">
      <c r="A15" s="15"/>
      <c r="B15" s="15"/>
      <c r="C15" s="15"/>
      <c r="D15" s="15"/>
      <c r="E15" s="15"/>
      <c r="F15" s="15"/>
      <c r="G15" s="15"/>
      <c r="H15" s="15"/>
      <c r="I15" s="15"/>
      <c r="J15" s="15"/>
      <c r="K15" s="15"/>
      <c r="L15" s="15"/>
    </row>
    <row r="16" spans="1:12">
      <c r="A16" s="15"/>
      <c r="B16" s="15"/>
      <c r="C16" s="15"/>
      <c r="D16" s="15"/>
      <c r="E16" s="15"/>
      <c r="F16" s="15"/>
      <c r="G16" s="15"/>
      <c r="H16" s="15"/>
      <c r="I16" s="15"/>
      <c r="J16" s="15"/>
      <c r="K16" s="15"/>
      <c r="L16" s="15"/>
    </row>
    <row r="17" spans="1:12">
      <c r="A17" s="15"/>
      <c r="B17" s="15"/>
      <c r="C17" s="15"/>
      <c r="D17" s="15"/>
      <c r="E17" s="15"/>
      <c r="F17" s="15"/>
      <c r="G17" s="15"/>
      <c r="H17" s="15"/>
      <c r="I17" s="15"/>
      <c r="J17" s="15"/>
      <c r="K17" s="15"/>
      <c r="L17" s="15"/>
    </row>
    <row r="18" spans="1:12">
      <c r="A18" s="15"/>
      <c r="B18" s="15"/>
      <c r="C18" s="15"/>
      <c r="D18" s="15"/>
      <c r="E18" s="15"/>
      <c r="F18" s="15"/>
      <c r="G18" s="15"/>
      <c r="H18" s="15"/>
      <c r="I18" s="15"/>
      <c r="J18" s="15"/>
      <c r="K18" s="15"/>
      <c r="L18" s="15"/>
    </row>
  </sheetData>
  <mergeCells count="1">
    <mergeCell ref="A1:L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3"/>
  <sheetViews>
    <sheetView zoomScale="63" zoomScaleNormal="63" workbookViewId="0">
      <selection activeCell="Q19" sqref="Q19"/>
    </sheetView>
  </sheetViews>
  <sheetFormatPr defaultRowHeight="14.5"/>
  <cols>
    <col min="1" max="1" width="21.54296875" customWidth="1"/>
    <col min="2" max="2" width="12.26953125" bestFit="1" customWidth="1"/>
    <col min="3" max="3" width="14.453125" bestFit="1" customWidth="1"/>
    <col min="4" max="4" width="12.08984375" bestFit="1" customWidth="1"/>
    <col min="5" max="5" width="12" customWidth="1"/>
    <col min="6" max="6" width="13.36328125" customWidth="1"/>
    <col min="7" max="7" width="11.54296875" customWidth="1"/>
  </cols>
  <sheetData>
    <row r="1" spans="1:14">
      <c r="A1" s="38" t="s">
        <v>86</v>
      </c>
      <c r="B1" s="38"/>
      <c r="C1" s="38"/>
      <c r="D1" s="38"/>
      <c r="E1" s="38"/>
      <c r="F1" s="38"/>
      <c r="G1" s="38"/>
      <c r="H1" s="38"/>
      <c r="I1" s="38"/>
      <c r="J1" s="38"/>
      <c r="K1" s="15"/>
      <c r="L1" s="15"/>
      <c r="M1" s="15"/>
      <c r="N1" s="15"/>
    </row>
    <row r="2" spans="1:14">
      <c r="A2" s="38"/>
      <c r="B2" s="38"/>
      <c r="C2" s="38"/>
      <c r="D2" s="38"/>
      <c r="E2" s="38"/>
      <c r="F2" s="38"/>
      <c r="G2" s="38"/>
      <c r="H2" s="38"/>
      <c r="I2" s="38"/>
      <c r="J2" s="38"/>
      <c r="K2" s="15"/>
      <c r="L2" s="15"/>
      <c r="M2" s="15"/>
      <c r="N2" s="15"/>
    </row>
    <row r="3" spans="1:14">
      <c r="A3" s="15"/>
      <c r="B3" s="15"/>
      <c r="C3" s="15"/>
      <c r="D3" s="15"/>
      <c r="E3" s="15"/>
      <c r="F3" s="15"/>
      <c r="G3" s="15"/>
      <c r="H3" s="15"/>
      <c r="I3" s="15"/>
      <c r="J3" s="15"/>
      <c r="K3" s="15"/>
      <c r="L3" s="15"/>
      <c r="M3" s="15"/>
      <c r="N3" s="15"/>
    </row>
    <row r="4" spans="1:14">
      <c r="A4" s="15"/>
      <c r="B4" s="15"/>
      <c r="C4" s="15"/>
      <c r="D4" s="15"/>
      <c r="E4" s="15"/>
      <c r="F4" s="15"/>
      <c r="G4" s="15"/>
      <c r="H4" s="15"/>
      <c r="I4" s="15"/>
      <c r="J4" s="15"/>
      <c r="K4" s="15"/>
      <c r="L4" s="15"/>
      <c r="M4" s="15"/>
      <c r="N4" s="15"/>
    </row>
    <row r="5" spans="1:14">
      <c r="A5" s="15"/>
      <c r="B5" s="15"/>
      <c r="C5" s="15"/>
      <c r="D5" s="15"/>
      <c r="E5" s="15"/>
      <c r="F5" s="15"/>
      <c r="G5" s="15"/>
      <c r="H5" s="15"/>
      <c r="I5" s="15"/>
      <c r="J5" s="15"/>
      <c r="K5" s="15"/>
      <c r="L5" s="15"/>
      <c r="M5" s="15"/>
      <c r="N5" s="15"/>
    </row>
    <row r="6" spans="1:14">
      <c r="A6" s="15"/>
      <c r="B6" s="15"/>
      <c r="C6" s="15"/>
      <c r="D6" s="15"/>
      <c r="E6" s="15"/>
      <c r="F6" s="15"/>
      <c r="G6" s="15"/>
      <c r="H6" s="15"/>
      <c r="I6" s="15"/>
      <c r="J6" s="15"/>
      <c r="K6" s="15"/>
      <c r="L6" s="15"/>
      <c r="M6" s="15"/>
      <c r="N6" s="15"/>
    </row>
    <row r="7" spans="1:14">
      <c r="A7" s="15"/>
      <c r="B7" s="15"/>
      <c r="C7" s="15"/>
      <c r="D7" s="15"/>
      <c r="E7" s="15"/>
      <c r="F7" s="15"/>
      <c r="G7" s="15"/>
      <c r="H7" s="15"/>
      <c r="I7" s="15"/>
      <c r="J7" s="15"/>
      <c r="K7" s="15"/>
      <c r="L7" s="15"/>
      <c r="M7" s="15"/>
      <c r="N7" s="15"/>
    </row>
    <row r="8" spans="1:14">
      <c r="A8" s="15"/>
      <c r="B8" s="15"/>
      <c r="C8" s="15"/>
      <c r="D8" s="15"/>
      <c r="E8" s="15"/>
      <c r="F8" s="15"/>
      <c r="G8" s="15"/>
      <c r="H8" s="15"/>
      <c r="I8" s="15"/>
      <c r="J8" s="15"/>
      <c r="K8" s="15"/>
      <c r="L8" s="15"/>
      <c r="M8" s="15"/>
      <c r="N8" s="15"/>
    </row>
    <row r="9" spans="1:14">
      <c r="A9" s="22" t="s">
        <v>87</v>
      </c>
      <c r="B9" s="22" t="s">
        <v>88</v>
      </c>
      <c r="C9" s="22" t="s">
        <v>90</v>
      </c>
      <c r="D9" s="22" t="s">
        <v>89</v>
      </c>
      <c r="E9" s="15"/>
      <c r="F9" s="15"/>
      <c r="G9" s="15"/>
      <c r="H9" s="15"/>
      <c r="I9" s="15"/>
      <c r="J9" s="15"/>
      <c r="K9" s="15"/>
      <c r="L9" s="15"/>
      <c r="M9" s="15"/>
      <c r="N9" s="15"/>
    </row>
    <row r="10" spans="1:14">
      <c r="A10" s="18" t="s">
        <v>71</v>
      </c>
      <c r="B10" s="18">
        <v>14645</v>
      </c>
      <c r="C10" s="18">
        <v>13708</v>
      </c>
      <c r="D10" s="18">
        <v>937</v>
      </c>
      <c r="E10" s="51"/>
      <c r="F10" s="15"/>
      <c r="G10" s="15"/>
      <c r="H10" s="15"/>
      <c r="I10" s="15"/>
      <c r="J10" s="15"/>
      <c r="K10" s="15"/>
      <c r="L10" s="15"/>
      <c r="M10" s="15"/>
      <c r="N10" s="15"/>
    </row>
    <row r="11" spans="1:14" ht="19" customHeight="1">
      <c r="A11" s="18" t="s">
        <v>72</v>
      </c>
      <c r="B11" s="18">
        <v>6677</v>
      </c>
      <c r="C11" s="18">
        <v>5105</v>
      </c>
      <c r="D11" s="18">
        <v>1572</v>
      </c>
      <c r="E11" s="51"/>
      <c r="F11" s="15"/>
      <c r="G11" s="15"/>
      <c r="H11" s="15"/>
      <c r="I11" s="15"/>
      <c r="J11" s="15"/>
      <c r="K11" s="15"/>
      <c r="L11" s="15"/>
      <c r="M11" s="15"/>
      <c r="N11" s="15"/>
    </row>
    <row r="12" spans="1:14">
      <c r="A12" s="18" t="s">
        <v>81</v>
      </c>
      <c r="B12" s="18">
        <v>97870</v>
      </c>
      <c r="C12" s="18">
        <v>96572</v>
      </c>
      <c r="D12" s="18">
        <v>1298</v>
      </c>
      <c r="E12" s="51"/>
      <c r="F12" s="15"/>
      <c r="G12" s="15"/>
      <c r="H12" s="15"/>
      <c r="I12" s="15"/>
      <c r="J12" s="15"/>
      <c r="K12" s="15"/>
      <c r="L12" s="15"/>
      <c r="M12" s="15"/>
      <c r="N12" s="15"/>
    </row>
    <row r="13" spans="1:14" ht="14" customHeight="1">
      <c r="A13" s="18" t="s">
        <v>56</v>
      </c>
      <c r="B13" s="18">
        <v>5</v>
      </c>
      <c r="C13" s="18">
        <v>5</v>
      </c>
      <c r="D13" s="18">
        <v>0</v>
      </c>
      <c r="E13" s="51"/>
      <c r="F13" s="15"/>
      <c r="G13" s="15"/>
      <c r="H13" s="15"/>
      <c r="I13" s="15"/>
      <c r="J13" s="15"/>
      <c r="K13" s="15"/>
      <c r="L13" s="15"/>
      <c r="M13" s="15"/>
      <c r="N13" s="15"/>
    </row>
    <row r="14" spans="1:14">
      <c r="A14" s="18" t="s">
        <v>82</v>
      </c>
      <c r="B14" s="18">
        <v>193</v>
      </c>
      <c r="C14" s="18">
        <v>190</v>
      </c>
      <c r="D14" s="18">
        <v>3</v>
      </c>
      <c r="E14" s="51"/>
      <c r="F14" s="15"/>
      <c r="G14" s="15"/>
      <c r="H14" s="15"/>
      <c r="I14" s="15"/>
      <c r="J14" s="15"/>
      <c r="K14" s="15"/>
      <c r="L14" s="15"/>
      <c r="M14" s="15"/>
      <c r="N14" s="15"/>
    </row>
    <row r="15" spans="1:14">
      <c r="A15" s="15"/>
      <c r="B15" s="15"/>
      <c r="C15" s="15"/>
      <c r="D15" s="15"/>
      <c r="E15" s="15"/>
      <c r="F15" s="15"/>
      <c r="G15" s="15"/>
      <c r="H15" s="15"/>
      <c r="I15" s="15"/>
      <c r="J15" s="15"/>
      <c r="K15" s="15"/>
      <c r="L15" s="15"/>
      <c r="M15" s="15"/>
      <c r="N15" s="15"/>
    </row>
    <row r="16" spans="1:14">
      <c r="A16" s="15"/>
      <c r="B16" s="15"/>
      <c r="C16" s="15"/>
      <c r="D16" s="15"/>
      <c r="E16" s="15"/>
      <c r="F16" s="15"/>
      <c r="G16" s="15"/>
      <c r="H16" s="15"/>
      <c r="I16" s="15"/>
      <c r="J16" s="15"/>
      <c r="K16" s="15"/>
      <c r="L16" s="15"/>
      <c r="M16" s="15"/>
      <c r="N16" s="15"/>
    </row>
    <row r="17" spans="1:14">
      <c r="A17" s="22" t="s">
        <v>90</v>
      </c>
      <c r="B17" s="22" t="s">
        <v>89</v>
      </c>
      <c r="C17" s="15"/>
      <c r="D17" s="15"/>
      <c r="E17" s="15"/>
      <c r="F17" s="15"/>
      <c r="G17" s="15"/>
      <c r="H17" s="15"/>
      <c r="I17" s="15"/>
      <c r="J17" s="15"/>
      <c r="K17" s="15"/>
      <c r="L17" s="15"/>
      <c r="M17" s="15"/>
      <c r="N17" s="15"/>
    </row>
    <row r="18" spans="1:14">
      <c r="A18" s="21">
        <f>SUM(C10:C14)</f>
        <v>115580</v>
      </c>
      <c r="B18" s="21">
        <f>SUM(D10:D14)</f>
        <v>3810</v>
      </c>
      <c r="C18" s="15"/>
      <c r="D18" s="15"/>
      <c r="E18" s="15"/>
      <c r="F18" s="15"/>
      <c r="G18" s="15"/>
      <c r="H18" s="15"/>
      <c r="I18" s="15"/>
      <c r="J18" s="15"/>
      <c r="K18" s="15"/>
      <c r="L18" s="15"/>
      <c r="M18" s="15"/>
      <c r="N18" s="15"/>
    </row>
    <row r="19" spans="1:14" ht="14.5" customHeight="1">
      <c r="A19" s="15"/>
      <c r="B19" s="15"/>
      <c r="C19" s="15"/>
      <c r="D19" s="15"/>
      <c r="E19" s="15"/>
      <c r="F19" s="15"/>
      <c r="G19" s="15"/>
      <c r="H19" s="15"/>
      <c r="I19" s="15"/>
      <c r="J19" s="15"/>
      <c r="K19" s="15"/>
      <c r="L19" s="15"/>
      <c r="M19" s="15"/>
      <c r="N19" s="15"/>
    </row>
    <row r="20" spans="1:14" ht="16" customHeight="1">
      <c r="A20" s="15"/>
      <c r="B20" s="15"/>
      <c r="C20" s="15"/>
      <c r="D20" s="15"/>
      <c r="E20" s="15"/>
      <c r="F20" s="52" t="s">
        <v>91</v>
      </c>
      <c r="G20" s="52"/>
      <c r="H20" s="52"/>
      <c r="I20" s="52"/>
      <c r="J20" s="52"/>
      <c r="K20" s="52"/>
      <c r="L20" s="52"/>
      <c r="M20" s="52"/>
      <c r="N20" s="52"/>
    </row>
    <row r="21" spans="1:14">
      <c r="A21" s="15"/>
      <c r="B21" s="15"/>
      <c r="C21" s="15"/>
      <c r="D21" s="15"/>
      <c r="E21" s="15"/>
      <c r="F21" s="52"/>
      <c r="G21" s="52"/>
      <c r="H21" s="52"/>
      <c r="I21" s="52"/>
      <c r="J21" s="52"/>
      <c r="K21" s="52"/>
      <c r="L21" s="52"/>
      <c r="M21" s="52"/>
      <c r="N21" s="52"/>
    </row>
    <row r="22" spans="1:14">
      <c r="A22" s="15"/>
      <c r="B22" s="15"/>
      <c r="C22" s="15"/>
      <c r="D22" s="15"/>
      <c r="E22" s="15"/>
      <c r="F22" s="52"/>
      <c r="G22" s="52"/>
      <c r="H22" s="52"/>
      <c r="I22" s="52"/>
      <c r="J22" s="52"/>
      <c r="K22" s="52"/>
      <c r="L22" s="52"/>
      <c r="M22" s="52"/>
      <c r="N22" s="52"/>
    </row>
    <row r="23" spans="1:14">
      <c r="A23" s="15"/>
      <c r="B23" s="15"/>
      <c r="C23" s="15"/>
      <c r="D23" s="15"/>
      <c r="E23" s="15"/>
      <c r="F23" s="15"/>
      <c r="G23" s="15"/>
      <c r="H23" s="15"/>
      <c r="I23" s="15"/>
      <c r="J23" s="15"/>
      <c r="K23" s="15"/>
      <c r="L23" s="15"/>
      <c r="M23" s="15"/>
      <c r="N23" s="15"/>
    </row>
    <row r="24" spans="1:14">
      <c r="A24" s="15"/>
      <c r="B24" s="15"/>
      <c r="C24" s="15"/>
      <c r="D24" s="15"/>
      <c r="E24" s="15"/>
      <c r="F24" s="15"/>
      <c r="G24" s="15"/>
      <c r="H24" s="15"/>
      <c r="I24" s="15"/>
      <c r="J24" s="15"/>
      <c r="K24" s="15"/>
      <c r="L24" s="15"/>
      <c r="M24" s="15"/>
      <c r="N24" s="15"/>
    </row>
    <row r="25" spans="1:14">
      <c r="A25" s="15"/>
      <c r="B25" s="15"/>
      <c r="C25" s="15"/>
      <c r="D25" s="15"/>
      <c r="E25" s="15"/>
      <c r="F25" s="15"/>
      <c r="G25" s="15"/>
      <c r="H25" s="15"/>
      <c r="I25" s="15"/>
      <c r="J25" s="15"/>
      <c r="K25" s="15"/>
      <c r="L25" s="15"/>
      <c r="M25" s="15"/>
      <c r="N25" s="15"/>
    </row>
    <row r="26" spans="1:14">
      <c r="A26" s="15"/>
      <c r="B26" s="15"/>
      <c r="C26" s="15"/>
      <c r="D26" s="15"/>
      <c r="E26" s="15"/>
      <c r="F26" s="15"/>
      <c r="G26" s="15"/>
      <c r="H26" s="15"/>
      <c r="I26" s="15"/>
      <c r="J26" s="15"/>
      <c r="K26" s="15"/>
      <c r="L26" s="15"/>
      <c r="M26" s="15"/>
      <c r="N26" s="15"/>
    </row>
    <row r="27" spans="1:14">
      <c r="A27" s="15"/>
      <c r="B27" s="15"/>
      <c r="C27" s="15"/>
      <c r="D27" s="15"/>
      <c r="E27" s="15"/>
      <c r="F27" s="15"/>
      <c r="G27" s="15"/>
      <c r="H27" s="15"/>
      <c r="I27" s="15"/>
      <c r="J27" s="15"/>
      <c r="K27" s="15"/>
      <c r="L27" s="15"/>
      <c r="M27" s="15"/>
      <c r="N27" s="15"/>
    </row>
    <row r="28" spans="1:14">
      <c r="A28" s="15"/>
      <c r="B28" s="15"/>
      <c r="C28" s="15"/>
      <c r="D28" s="15"/>
      <c r="E28" s="15"/>
      <c r="F28" s="15"/>
      <c r="G28" s="15"/>
      <c r="H28" s="15"/>
      <c r="I28" s="15"/>
      <c r="J28" s="15"/>
      <c r="K28" s="15"/>
      <c r="L28" s="15"/>
      <c r="M28" s="15"/>
      <c r="N28" s="15"/>
    </row>
    <row r="29" spans="1:14">
      <c r="A29" s="53" t="s">
        <v>95</v>
      </c>
      <c r="B29" s="53"/>
      <c r="C29" s="53"/>
      <c r="D29" s="15"/>
      <c r="E29" s="53" t="s">
        <v>96</v>
      </c>
      <c r="F29" s="53"/>
      <c r="G29" s="53"/>
      <c r="H29" s="15"/>
      <c r="I29" s="15"/>
      <c r="J29" s="15"/>
      <c r="K29" s="15"/>
      <c r="L29" s="15"/>
      <c r="M29" s="15"/>
      <c r="N29" s="15"/>
    </row>
    <row r="30" spans="1:14">
      <c r="A30" s="22" t="s">
        <v>92</v>
      </c>
      <c r="B30" s="22" t="s">
        <v>93</v>
      </c>
      <c r="C30" s="22" t="s">
        <v>94</v>
      </c>
      <c r="D30" s="15"/>
      <c r="E30" s="22" t="s">
        <v>92</v>
      </c>
      <c r="F30" s="22" t="s">
        <v>93</v>
      </c>
      <c r="G30" s="22" t="s">
        <v>94</v>
      </c>
      <c r="H30" s="15"/>
      <c r="I30" s="15"/>
      <c r="J30" s="15"/>
      <c r="K30" s="15"/>
      <c r="L30" s="15"/>
      <c r="M30" s="15"/>
      <c r="N30" s="15"/>
    </row>
    <row r="31" spans="1:14">
      <c r="A31" s="48">
        <v>30.7864</v>
      </c>
      <c r="B31" s="18">
        <v>361</v>
      </c>
      <c r="C31" s="18">
        <v>0</v>
      </c>
      <c r="D31" s="15"/>
      <c r="E31" s="48">
        <v>106</v>
      </c>
      <c r="F31" s="18">
        <v>737</v>
      </c>
      <c r="G31" s="18">
        <v>0</v>
      </c>
      <c r="H31" s="15"/>
      <c r="I31" s="15"/>
      <c r="J31" s="15"/>
      <c r="K31" s="15"/>
      <c r="L31" s="15"/>
      <c r="M31" s="15"/>
      <c r="N31" s="15"/>
    </row>
    <row r="32" spans="1:14">
      <c r="A32" s="41" t="s">
        <v>97</v>
      </c>
      <c r="B32" s="41"/>
      <c r="C32" s="41"/>
      <c r="D32" s="41"/>
      <c r="E32" s="41"/>
      <c r="F32" s="41"/>
      <c r="G32" s="15"/>
      <c r="H32" s="15"/>
      <c r="I32" s="15"/>
      <c r="J32" s="15"/>
      <c r="K32" s="15"/>
      <c r="L32" s="15"/>
      <c r="M32" s="15"/>
      <c r="N32" s="15"/>
    </row>
    <row r="33" spans="1:14">
      <c r="A33" s="41"/>
      <c r="B33" s="41"/>
      <c r="C33" s="41"/>
      <c r="D33" s="41"/>
      <c r="E33" s="41"/>
      <c r="F33" s="41"/>
      <c r="G33" s="15"/>
      <c r="H33" s="15"/>
      <c r="I33" s="15"/>
      <c r="J33" s="15"/>
      <c r="K33" s="15"/>
      <c r="L33" s="15"/>
      <c r="M33" s="15"/>
      <c r="N33" s="15"/>
    </row>
  </sheetData>
  <mergeCells count="5">
    <mergeCell ref="A1:J2"/>
    <mergeCell ref="A29:C29"/>
    <mergeCell ref="E29:G29"/>
    <mergeCell ref="A32:F33"/>
    <mergeCell ref="F20:N22"/>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7"/>
  <sheetViews>
    <sheetView workbookViewId="0">
      <selection activeCell="O11" sqref="O11"/>
    </sheetView>
  </sheetViews>
  <sheetFormatPr defaultRowHeight="14.5"/>
  <cols>
    <col min="1" max="1" width="19.36328125" bestFit="1" customWidth="1"/>
    <col min="2" max="2" width="20.1796875" bestFit="1" customWidth="1"/>
    <col min="3" max="3" width="20.26953125" bestFit="1" customWidth="1"/>
  </cols>
  <sheetData>
    <row r="1" spans="1:12" ht="14.5" customHeight="1">
      <c r="A1" s="43" t="s">
        <v>98</v>
      </c>
      <c r="B1" s="43"/>
      <c r="C1" s="43"/>
      <c r="D1" s="43"/>
      <c r="E1" s="43"/>
      <c r="F1" s="43"/>
      <c r="G1" s="43"/>
      <c r="H1" s="43"/>
      <c r="I1" s="43"/>
      <c r="J1" s="54"/>
      <c r="K1" s="54"/>
      <c r="L1" s="54"/>
    </row>
    <row r="2" spans="1:12">
      <c r="A2" s="43"/>
      <c r="B2" s="43"/>
      <c r="C2" s="43"/>
      <c r="D2" s="43"/>
      <c r="E2" s="43"/>
      <c r="F2" s="43"/>
      <c r="G2" s="43"/>
      <c r="H2" s="43"/>
      <c r="I2" s="43"/>
      <c r="J2" s="54"/>
      <c r="K2" s="54"/>
      <c r="L2" s="54"/>
    </row>
    <row r="3" spans="1:12">
      <c r="A3" s="43"/>
      <c r="B3" s="43"/>
      <c r="C3" s="43"/>
      <c r="D3" s="43"/>
      <c r="E3" s="43"/>
      <c r="F3" s="43"/>
      <c r="G3" s="43"/>
      <c r="H3" s="43"/>
      <c r="I3" s="43"/>
    </row>
    <row r="4" spans="1:12">
      <c r="A4" s="15"/>
      <c r="B4" s="15"/>
      <c r="C4" s="15"/>
      <c r="D4" s="15"/>
      <c r="E4" s="15"/>
      <c r="F4" s="15"/>
      <c r="G4" s="15"/>
      <c r="H4" s="15"/>
      <c r="I4" s="15"/>
    </row>
    <row r="5" spans="1:12">
      <c r="A5" s="15"/>
      <c r="B5" s="15"/>
      <c r="C5" s="15"/>
      <c r="D5" s="15"/>
      <c r="E5" s="15"/>
      <c r="F5" s="15"/>
      <c r="G5" s="15"/>
      <c r="H5" s="15"/>
      <c r="I5" s="15"/>
    </row>
    <row r="6" spans="1:12">
      <c r="A6" s="15"/>
      <c r="B6" s="15"/>
      <c r="C6" s="15"/>
      <c r="D6" s="15"/>
      <c r="E6" s="15"/>
      <c r="F6" s="15"/>
      <c r="G6" s="15"/>
      <c r="H6" s="15"/>
      <c r="I6" s="15"/>
    </row>
    <row r="7" spans="1:12">
      <c r="A7" s="15"/>
      <c r="B7" s="15"/>
      <c r="C7" s="15"/>
      <c r="D7" s="15"/>
      <c r="E7" s="15"/>
      <c r="F7" s="15"/>
      <c r="G7" s="15"/>
      <c r="H7" s="15"/>
      <c r="I7" s="15"/>
    </row>
    <row r="8" spans="1:12">
      <c r="A8" s="15"/>
      <c r="B8" s="15"/>
      <c r="C8" s="15"/>
      <c r="D8" s="15"/>
      <c r="E8" s="15"/>
      <c r="F8" s="15"/>
      <c r="G8" s="15"/>
      <c r="H8" s="15"/>
      <c r="I8" s="15"/>
    </row>
    <row r="9" spans="1:12">
      <c r="A9" s="22" t="s">
        <v>156</v>
      </c>
      <c r="B9" s="22" t="s">
        <v>155</v>
      </c>
      <c r="C9" s="55"/>
      <c r="D9" s="15"/>
      <c r="E9" s="15"/>
      <c r="F9" s="15"/>
      <c r="G9" s="15"/>
      <c r="H9" s="15"/>
      <c r="I9" s="15"/>
    </row>
    <row r="10" spans="1:12">
      <c r="A10" s="18">
        <v>10401</v>
      </c>
      <c r="B10" s="18">
        <v>16368</v>
      </c>
      <c r="C10" s="34"/>
      <c r="D10" s="15"/>
      <c r="E10" s="15"/>
      <c r="F10" s="15"/>
      <c r="G10" s="15"/>
      <c r="H10" s="15"/>
      <c r="I10" s="15"/>
    </row>
    <row r="11" spans="1:12">
      <c r="A11" s="15"/>
      <c r="B11" s="15"/>
      <c r="C11" s="15"/>
      <c r="D11" s="15"/>
      <c r="E11" s="15"/>
      <c r="F11" s="15"/>
      <c r="G11" s="15"/>
      <c r="H11" s="15"/>
      <c r="I11" s="15"/>
    </row>
    <row r="12" spans="1:12">
      <c r="A12" s="15"/>
      <c r="B12" s="15"/>
      <c r="C12" s="15"/>
      <c r="D12" s="15"/>
      <c r="E12" s="15"/>
      <c r="F12" s="15"/>
      <c r="G12" s="15"/>
      <c r="H12" s="15"/>
      <c r="I12" s="15"/>
    </row>
    <row r="13" spans="1:12">
      <c r="A13" s="15"/>
      <c r="B13" s="15"/>
      <c r="C13" s="15"/>
      <c r="D13" s="15"/>
      <c r="E13" s="15"/>
      <c r="F13" s="15"/>
      <c r="G13" s="15"/>
      <c r="H13" s="15"/>
      <c r="I13" s="15"/>
    </row>
    <row r="14" spans="1:12">
      <c r="A14" s="15"/>
      <c r="B14" s="15"/>
      <c r="C14" s="15"/>
      <c r="D14" s="15"/>
      <c r="E14" s="15"/>
      <c r="F14" s="15"/>
      <c r="G14" s="15"/>
      <c r="H14" s="15"/>
      <c r="I14" s="15"/>
    </row>
    <row r="15" spans="1:12">
      <c r="A15" s="15"/>
      <c r="B15" s="15"/>
      <c r="C15" s="15"/>
      <c r="D15" s="15"/>
      <c r="E15" s="15"/>
      <c r="F15" s="15"/>
      <c r="G15" s="15"/>
      <c r="H15" s="15"/>
      <c r="I15" s="15"/>
    </row>
    <row r="16" spans="1:12">
      <c r="A16" s="15"/>
      <c r="B16" s="15"/>
      <c r="C16" s="15"/>
      <c r="D16" s="15"/>
      <c r="E16" s="15"/>
      <c r="F16" s="15"/>
      <c r="G16" s="15"/>
      <c r="H16" s="15"/>
      <c r="I16" s="15"/>
    </row>
    <row r="17" spans="1:9">
      <c r="A17" s="15"/>
      <c r="B17" s="15"/>
      <c r="C17" s="15"/>
      <c r="D17" s="15"/>
      <c r="E17" s="15"/>
      <c r="F17" s="15"/>
      <c r="G17" s="15"/>
      <c r="H17" s="15"/>
      <c r="I17" s="15"/>
    </row>
  </sheetData>
  <mergeCells count="1">
    <mergeCell ref="A1:I3"/>
  </mergeCells>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89"/>
  <sheetViews>
    <sheetView zoomScale="62" zoomScaleNormal="62" workbookViewId="0">
      <selection sqref="A1:O38"/>
    </sheetView>
  </sheetViews>
  <sheetFormatPr defaultRowHeight="14.5"/>
  <cols>
    <col min="1" max="1" width="13.90625" bestFit="1" customWidth="1"/>
    <col min="2" max="2" width="13.6328125" bestFit="1" customWidth="1"/>
    <col min="3" max="3" width="10.54296875" customWidth="1"/>
    <col min="7" max="7" width="13.90625" bestFit="1" customWidth="1"/>
    <col min="8" max="8" width="11.26953125" bestFit="1" customWidth="1"/>
    <col min="9" max="9" width="13.81640625" bestFit="1" customWidth="1"/>
  </cols>
  <sheetData>
    <row r="1" spans="1:15">
      <c r="A1" s="44" t="s">
        <v>102</v>
      </c>
      <c r="B1" s="44"/>
      <c r="C1" s="44"/>
      <c r="D1" s="44"/>
      <c r="E1" s="44"/>
      <c r="F1" s="44"/>
      <c r="G1" s="44"/>
      <c r="H1" s="44"/>
      <c r="I1" s="44"/>
      <c r="J1" s="44"/>
      <c r="K1" s="44"/>
      <c r="L1" s="44"/>
      <c r="M1" s="44"/>
      <c r="N1" s="44"/>
      <c r="O1" s="15"/>
    </row>
    <row r="2" spans="1:15">
      <c r="A2" s="44"/>
      <c r="B2" s="44"/>
      <c r="C2" s="44"/>
      <c r="D2" s="44"/>
      <c r="E2" s="44"/>
      <c r="F2" s="44"/>
      <c r="G2" s="44"/>
      <c r="H2" s="44"/>
      <c r="I2" s="44"/>
      <c r="J2" s="44"/>
      <c r="K2" s="44"/>
      <c r="L2" s="44"/>
      <c r="M2" s="44"/>
      <c r="N2" s="44"/>
      <c r="O2" s="15"/>
    </row>
    <row r="3" spans="1:15">
      <c r="A3" s="15"/>
      <c r="B3" s="15"/>
      <c r="C3" s="15"/>
      <c r="D3" s="15"/>
      <c r="E3" s="15"/>
      <c r="F3" s="15"/>
      <c r="G3" s="15"/>
      <c r="H3" s="15"/>
      <c r="I3" s="15"/>
      <c r="J3" s="15"/>
      <c r="K3" s="15"/>
      <c r="L3" s="15"/>
      <c r="M3" s="15"/>
      <c r="N3" s="15"/>
      <c r="O3" s="15"/>
    </row>
    <row r="4" spans="1:15">
      <c r="A4" s="15"/>
      <c r="B4" s="15"/>
      <c r="C4" s="15"/>
      <c r="D4" s="15"/>
      <c r="E4" s="15"/>
      <c r="F4" s="15"/>
      <c r="G4" s="15"/>
      <c r="H4" s="15"/>
      <c r="I4" s="15"/>
      <c r="J4" s="15"/>
      <c r="K4" s="15"/>
      <c r="L4" s="15"/>
      <c r="M4" s="15"/>
      <c r="N4" s="15"/>
      <c r="O4" s="15"/>
    </row>
    <row r="5" spans="1:15">
      <c r="A5" s="15"/>
      <c r="B5" s="15"/>
      <c r="C5" s="15"/>
      <c r="D5" s="15"/>
      <c r="E5" s="15"/>
      <c r="F5" s="15"/>
      <c r="G5" s="15"/>
      <c r="H5" s="15"/>
      <c r="I5" s="15"/>
      <c r="J5" s="15"/>
      <c r="K5" s="15"/>
      <c r="L5" s="15"/>
      <c r="M5" s="15"/>
      <c r="N5" s="15"/>
      <c r="O5" s="15"/>
    </row>
    <row r="6" spans="1:15">
      <c r="A6" s="15"/>
      <c r="B6" s="15"/>
      <c r="C6" s="15"/>
      <c r="D6" s="15"/>
      <c r="E6" s="15"/>
      <c r="F6" s="15"/>
      <c r="G6" s="15"/>
      <c r="H6" s="15"/>
      <c r="I6" s="15"/>
      <c r="J6" s="15"/>
      <c r="K6" s="15"/>
      <c r="L6" s="15"/>
      <c r="M6" s="15"/>
      <c r="N6" s="15"/>
      <c r="O6" s="15"/>
    </row>
    <row r="7" spans="1:15">
      <c r="A7" s="56" t="s">
        <v>115</v>
      </c>
      <c r="B7" s="57"/>
      <c r="C7" s="15"/>
      <c r="D7" s="15"/>
      <c r="E7" s="15"/>
      <c r="F7" s="15"/>
      <c r="G7" s="15"/>
      <c r="H7" s="15"/>
      <c r="I7" s="15"/>
      <c r="J7" s="15"/>
      <c r="K7" s="15"/>
      <c r="L7" s="15"/>
      <c r="M7" s="15"/>
      <c r="N7" s="15"/>
      <c r="O7" s="15"/>
    </row>
    <row r="8" spans="1:15">
      <c r="A8" s="56"/>
      <c r="B8" s="57"/>
      <c r="C8" s="15"/>
      <c r="D8" s="15"/>
      <c r="E8" s="15"/>
      <c r="F8" s="15"/>
      <c r="G8" s="15"/>
      <c r="H8" s="15"/>
      <c r="I8" s="15"/>
      <c r="J8" s="15"/>
      <c r="K8" s="15"/>
      <c r="L8" s="15"/>
      <c r="M8" s="15"/>
      <c r="N8" s="15"/>
      <c r="O8" s="15"/>
    </row>
    <row r="9" spans="1:15">
      <c r="A9" s="56"/>
      <c r="B9" s="57"/>
      <c r="C9" s="15"/>
      <c r="D9" s="15"/>
      <c r="E9" s="15"/>
      <c r="F9" s="15"/>
      <c r="G9" s="15"/>
      <c r="H9" s="15"/>
      <c r="I9" s="15"/>
      <c r="J9" s="15"/>
      <c r="K9" s="15"/>
      <c r="L9" s="15"/>
      <c r="M9" s="15"/>
      <c r="N9" s="15"/>
      <c r="O9" s="15"/>
    </row>
    <row r="10" spans="1:15">
      <c r="A10" s="22" t="s">
        <v>120</v>
      </c>
      <c r="B10" s="22" t="s">
        <v>117</v>
      </c>
      <c r="C10" s="15"/>
      <c r="D10" s="15"/>
      <c r="E10" s="15"/>
      <c r="F10" s="15"/>
      <c r="G10" s="15"/>
      <c r="H10" s="15"/>
      <c r="I10" s="15"/>
      <c r="J10" s="15"/>
      <c r="K10" s="15"/>
      <c r="L10" s="15"/>
      <c r="M10" s="15"/>
      <c r="N10" s="15"/>
      <c r="O10" s="15"/>
    </row>
    <row r="11" spans="1:15">
      <c r="A11" s="18" t="s">
        <v>104</v>
      </c>
      <c r="B11" s="18">
        <v>85994</v>
      </c>
      <c r="C11" s="15"/>
      <c r="D11" s="15"/>
      <c r="E11" s="15"/>
      <c r="F11" s="15"/>
      <c r="G11" s="22" t="s">
        <v>88</v>
      </c>
      <c r="H11" s="22" t="s">
        <v>118</v>
      </c>
      <c r="I11" s="22" t="s">
        <v>119</v>
      </c>
      <c r="J11" s="15"/>
      <c r="K11" s="15"/>
      <c r="L11" s="15"/>
      <c r="M11" s="15"/>
      <c r="N11" s="15"/>
      <c r="O11" s="15"/>
    </row>
    <row r="12" spans="1:15">
      <c r="A12" s="18" t="s">
        <v>110</v>
      </c>
      <c r="B12" s="18">
        <v>1118</v>
      </c>
      <c r="C12" s="15"/>
      <c r="D12" s="15"/>
      <c r="E12" s="15"/>
      <c r="F12" s="15"/>
      <c r="G12" s="18">
        <v>119390</v>
      </c>
      <c r="H12" s="18">
        <v>104473</v>
      </c>
      <c r="I12" s="18">
        <v>14917</v>
      </c>
      <c r="J12" s="15"/>
      <c r="K12" s="15"/>
      <c r="L12" s="15"/>
      <c r="M12" s="15"/>
      <c r="N12" s="15"/>
      <c r="O12" s="15"/>
    </row>
    <row r="13" spans="1:15">
      <c r="A13" s="18" t="s">
        <v>103</v>
      </c>
      <c r="B13" s="18">
        <v>932</v>
      </c>
      <c r="C13" s="15"/>
      <c r="D13" s="15"/>
      <c r="E13" s="15"/>
      <c r="F13" s="15"/>
      <c r="G13" s="15"/>
      <c r="H13" s="15"/>
      <c r="I13" s="15"/>
      <c r="J13" s="15"/>
      <c r="K13" s="15"/>
      <c r="L13" s="15"/>
      <c r="M13" s="15"/>
      <c r="N13" s="15"/>
      <c r="O13" s="15"/>
    </row>
    <row r="14" spans="1:15">
      <c r="A14" s="18" t="s">
        <v>105</v>
      </c>
      <c r="B14" s="18">
        <v>19201</v>
      </c>
      <c r="C14" s="15"/>
      <c r="D14" s="15"/>
      <c r="E14" s="15"/>
      <c r="F14" s="15"/>
      <c r="G14" s="23" t="s">
        <v>115</v>
      </c>
      <c r="H14" s="23" t="s">
        <v>116</v>
      </c>
      <c r="I14" s="23" t="s">
        <v>117</v>
      </c>
      <c r="J14" s="15"/>
      <c r="K14" s="15"/>
      <c r="L14" s="15"/>
      <c r="M14" s="15"/>
      <c r="N14" s="15"/>
      <c r="O14" s="15"/>
    </row>
    <row r="15" spans="1:15">
      <c r="A15" s="18" t="s">
        <v>106</v>
      </c>
      <c r="B15" s="18">
        <v>6535</v>
      </c>
      <c r="C15" s="15"/>
      <c r="D15" s="15"/>
      <c r="E15" s="15"/>
      <c r="F15" s="15"/>
      <c r="G15" s="24" t="s">
        <v>104</v>
      </c>
      <c r="H15" s="24" t="s">
        <v>104</v>
      </c>
      <c r="I15" s="24">
        <v>73598</v>
      </c>
      <c r="J15" s="15"/>
      <c r="K15" s="15"/>
      <c r="L15" s="15"/>
      <c r="M15" s="15"/>
      <c r="N15" s="15"/>
      <c r="O15" s="15"/>
    </row>
    <row r="16" spans="1:15">
      <c r="A16" s="18" t="s">
        <v>108</v>
      </c>
      <c r="B16" s="18">
        <v>2897</v>
      </c>
      <c r="C16" s="15"/>
      <c r="D16" s="15"/>
      <c r="E16" s="15"/>
      <c r="F16" s="15"/>
      <c r="G16" s="24" t="s">
        <v>105</v>
      </c>
      <c r="H16" s="24" t="s">
        <v>105</v>
      </c>
      <c r="I16" s="24">
        <v>17736</v>
      </c>
      <c r="J16" s="15"/>
      <c r="K16" s="15"/>
      <c r="L16" s="15"/>
      <c r="M16" s="15"/>
      <c r="N16" s="15"/>
      <c r="O16" s="15"/>
    </row>
    <row r="17" spans="1:15">
      <c r="A17" s="18" t="s">
        <v>107</v>
      </c>
      <c r="B17" s="18">
        <v>2094</v>
      </c>
      <c r="C17" s="15"/>
      <c r="D17" s="15"/>
      <c r="E17" s="15"/>
      <c r="F17" s="15"/>
      <c r="G17" s="24" t="s">
        <v>104</v>
      </c>
      <c r="H17" s="24" t="s">
        <v>105</v>
      </c>
      <c r="I17" s="24">
        <v>7548</v>
      </c>
      <c r="J17" s="15"/>
      <c r="K17" s="15"/>
      <c r="L17" s="15"/>
      <c r="M17" s="15"/>
      <c r="N17" s="15"/>
      <c r="O17" s="15"/>
    </row>
    <row r="18" spans="1:15">
      <c r="A18" s="18" t="s">
        <v>111</v>
      </c>
      <c r="B18" s="18">
        <v>601</v>
      </c>
      <c r="C18" s="15"/>
      <c r="D18" s="15"/>
      <c r="E18" s="15"/>
      <c r="F18" s="15"/>
      <c r="G18" s="24" t="s">
        <v>106</v>
      </c>
      <c r="H18" s="24" t="s">
        <v>106</v>
      </c>
      <c r="I18" s="24">
        <v>5923</v>
      </c>
      <c r="J18" s="15"/>
      <c r="K18" s="15"/>
      <c r="L18" s="15"/>
      <c r="M18" s="15"/>
      <c r="N18" s="15"/>
      <c r="O18" s="15"/>
    </row>
    <row r="19" spans="1:15">
      <c r="A19" s="18" t="s">
        <v>112</v>
      </c>
      <c r="B19" s="18">
        <v>6</v>
      </c>
      <c r="C19" s="15"/>
      <c r="D19" s="15"/>
      <c r="E19" s="15"/>
      <c r="F19" s="15"/>
      <c r="G19" s="24" t="s">
        <v>108</v>
      </c>
      <c r="H19" s="24" t="s">
        <v>108</v>
      </c>
      <c r="I19" s="24">
        <v>2707</v>
      </c>
      <c r="J19" s="15"/>
      <c r="K19" s="15"/>
      <c r="L19" s="15"/>
      <c r="M19" s="15"/>
      <c r="N19" s="15"/>
      <c r="O19" s="15"/>
    </row>
    <row r="20" spans="1:15">
      <c r="A20" s="18" t="s">
        <v>113</v>
      </c>
      <c r="B20" s="18">
        <v>12</v>
      </c>
      <c r="C20" s="15"/>
      <c r="D20" s="15"/>
      <c r="E20" s="15"/>
      <c r="F20" s="15"/>
      <c r="G20" s="24" t="s">
        <v>107</v>
      </c>
      <c r="H20" s="24" t="s">
        <v>107</v>
      </c>
      <c r="I20" s="24">
        <v>2041</v>
      </c>
      <c r="J20" s="15"/>
      <c r="K20" s="15"/>
      <c r="L20" s="15"/>
      <c r="M20" s="15"/>
      <c r="N20" s="15"/>
      <c r="O20" s="15"/>
    </row>
    <row r="21" spans="1:15">
      <c r="A21" s="15"/>
      <c r="B21" s="15"/>
      <c r="C21" s="15"/>
      <c r="D21" s="15"/>
      <c r="E21" s="15"/>
      <c r="F21" s="15"/>
      <c r="G21" s="24" t="s">
        <v>104</v>
      </c>
      <c r="H21" s="24" t="s">
        <v>103</v>
      </c>
      <c r="I21" s="24">
        <v>1447</v>
      </c>
      <c r="J21" s="15"/>
      <c r="K21" s="15"/>
      <c r="L21" s="15"/>
      <c r="M21" s="15"/>
      <c r="N21" s="15"/>
      <c r="O21" s="15"/>
    </row>
    <row r="22" spans="1:15">
      <c r="A22" s="15"/>
      <c r="B22" s="15"/>
      <c r="C22" s="15"/>
      <c r="D22" s="15"/>
      <c r="E22" s="15"/>
      <c r="F22" s="15"/>
      <c r="G22" s="24" t="s">
        <v>104</v>
      </c>
      <c r="H22" s="24" t="s">
        <v>106</v>
      </c>
      <c r="I22" s="24">
        <v>1156</v>
      </c>
      <c r="J22" s="15"/>
      <c r="K22" s="15"/>
      <c r="L22" s="15"/>
      <c r="M22" s="15"/>
      <c r="N22" s="15"/>
      <c r="O22" s="15"/>
    </row>
    <row r="23" spans="1:15">
      <c r="A23" s="15"/>
      <c r="B23" s="15"/>
      <c r="C23" s="15"/>
      <c r="D23" s="15"/>
      <c r="E23" s="15"/>
      <c r="F23" s="15"/>
      <c r="G23" s="24" t="s">
        <v>104</v>
      </c>
      <c r="H23" s="24" t="s">
        <v>110</v>
      </c>
      <c r="I23" s="24">
        <v>1123</v>
      </c>
      <c r="J23" s="15"/>
      <c r="K23" s="15"/>
      <c r="L23" s="15"/>
      <c r="M23" s="15"/>
      <c r="N23" s="15"/>
      <c r="O23" s="15"/>
    </row>
    <row r="24" spans="1:15" ht="18.5">
      <c r="A24" s="58"/>
      <c r="B24" s="59"/>
      <c r="C24" s="15"/>
      <c r="D24" s="15"/>
      <c r="E24" s="15"/>
      <c r="F24" s="15"/>
      <c r="G24" s="24" t="s">
        <v>110</v>
      </c>
      <c r="H24" s="24" t="s">
        <v>110</v>
      </c>
      <c r="I24" s="24">
        <v>988</v>
      </c>
      <c r="J24" s="15"/>
      <c r="K24" s="15"/>
      <c r="L24" s="15"/>
      <c r="M24" s="15"/>
      <c r="N24" s="15"/>
      <c r="O24" s="15"/>
    </row>
    <row r="25" spans="1:15">
      <c r="A25" s="60" t="s">
        <v>120</v>
      </c>
      <c r="B25" s="60" t="s">
        <v>117</v>
      </c>
      <c r="C25" s="15"/>
      <c r="D25" s="15"/>
      <c r="E25" s="15"/>
      <c r="F25" s="15"/>
      <c r="G25" s="24" t="s">
        <v>103</v>
      </c>
      <c r="H25" s="24" t="s">
        <v>103</v>
      </c>
      <c r="I25" s="24">
        <v>883</v>
      </c>
      <c r="J25" s="15"/>
      <c r="K25" s="15"/>
      <c r="L25" s="15"/>
      <c r="M25" s="15"/>
      <c r="N25" s="15"/>
      <c r="O25" s="15"/>
    </row>
    <row r="26" spans="1:15">
      <c r="A26" s="24" t="s">
        <v>104</v>
      </c>
      <c r="B26" s="24">
        <v>74053</v>
      </c>
      <c r="C26" s="58"/>
      <c r="D26" s="59"/>
      <c r="E26" s="15"/>
      <c r="F26" s="15"/>
      <c r="G26" s="24" t="s">
        <v>105</v>
      </c>
      <c r="H26" s="24" t="s">
        <v>106</v>
      </c>
      <c r="I26" s="24">
        <v>686</v>
      </c>
      <c r="J26" s="15"/>
      <c r="K26" s="15"/>
      <c r="L26" s="15"/>
      <c r="M26" s="15"/>
      <c r="N26" s="15"/>
      <c r="O26" s="15"/>
    </row>
    <row r="27" spans="1:15">
      <c r="A27" s="24" t="s">
        <v>110</v>
      </c>
      <c r="B27" s="24">
        <v>2163</v>
      </c>
      <c r="C27" s="58"/>
      <c r="D27" s="59"/>
      <c r="E27" s="15"/>
      <c r="F27" s="15"/>
      <c r="G27" s="24" t="s">
        <v>111</v>
      </c>
      <c r="H27" s="24" t="s">
        <v>111</v>
      </c>
      <c r="I27" s="24">
        <v>584</v>
      </c>
      <c r="J27" s="15"/>
      <c r="K27" s="15"/>
      <c r="L27" s="15"/>
      <c r="M27" s="15"/>
      <c r="N27" s="15"/>
      <c r="O27" s="15"/>
    </row>
    <row r="28" spans="1:15">
      <c r="A28" s="24" t="s">
        <v>103</v>
      </c>
      <c r="B28" s="24">
        <v>2375</v>
      </c>
      <c r="C28" s="58"/>
      <c r="D28" s="59"/>
      <c r="E28" s="15"/>
      <c r="F28" s="15"/>
      <c r="G28" s="24" t="s">
        <v>104</v>
      </c>
      <c r="H28" s="24" t="s">
        <v>108</v>
      </c>
      <c r="I28" s="24">
        <v>417</v>
      </c>
      <c r="J28" s="15"/>
      <c r="K28" s="15"/>
      <c r="L28" s="15"/>
      <c r="M28" s="15"/>
      <c r="N28" s="15"/>
      <c r="O28" s="15"/>
    </row>
    <row r="29" spans="1:15">
      <c r="A29" s="24" t="s">
        <v>105</v>
      </c>
      <c r="B29" s="24">
        <v>25322</v>
      </c>
      <c r="C29" s="15"/>
      <c r="D29" s="15"/>
      <c r="E29" s="15"/>
      <c r="F29" s="15"/>
      <c r="G29" s="24" t="s">
        <v>106</v>
      </c>
      <c r="H29" s="24" t="s">
        <v>108</v>
      </c>
      <c r="I29" s="24">
        <v>404</v>
      </c>
      <c r="J29" s="15"/>
      <c r="K29" s="15"/>
      <c r="L29" s="15"/>
      <c r="M29" s="15"/>
      <c r="N29" s="15"/>
      <c r="O29" s="15"/>
    </row>
    <row r="30" spans="1:15">
      <c r="A30" s="24" t="s">
        <v>106</v>
      </c>
      <c r="B30" s="24">
        <v>7806</v>
      </c>
      <c r="C30" s="15"/>
      <c r="D30" s="15"/>
      <c r="E30" s="15"/>
      <c r="F30" s="15"/>
      <c r="G30" s="24" t="s">
        <v>105</v>
      </c>
      <c r="H30" s="24" t="s">
        <v>104</v>
      </c>
      <c r="I30" s="24">
        <v>312</v>
      </c>
      <c r="J30" s="15"/>
      <c r="K30" s="15"/>
      <c r="L30" s="15"/>
      <c r="M30" s="15"/>
      <c r="N30" s="15"/>
      <c r="O30" s="15"/>
    </row>
    <row r="31" spans="1:15">
      <c r="A31" s="24" t="s">
        <v>108</v>
      </c>
      <c r="B31" s="24">
        <v>3751</v>
      </c>
      <c r="C31" s="15"/>
      <c r="D31" s="15"/>
      <c r="E31" s="15"/>
      <c r="F31" s="15"/>
      <c r="G31" s="24" t="s">
        <v>104</v>
      </c>
      <c r="H31" s="24" t="s">
        <v>109</v>
      </c>
      <c r="I31" s="24">
        <v>215</v>
      </c>
      <c r="J31" s="15"/>
      <c r="K31" s="15"/>
      <c r="L31" s="15"/>
      <c r="M31" s="15"/>
      <c r="N31" s="15"/>
      <c r="O31" s="15"/>
    </row>
    <row r="32" spans="1:15">
      <c r="A32" s="24" t="s">
        <v>107</v>
      </c>
      <c r="B32" s="24">
        <v>2553</v>
      </c>
      <c r="C32" s="15"/>
      <c r="D32" s="15"/>
      <c r="E32" s="15"/>
      <c r="F32" s="15"/>
      <c r="G32" s="24" t="s">
        <v>104</v>
      </c>
      <c r="H32" s="24" t="s">
        <v>114</v>
      </c>
      <c r="I32" s="24">
        <v>210</v>
      </c>
      <c r="J32" s="15"/>
      <c r="K32" s="15"/>
      <c r="L32" s="15"/>
      <c r="M32" s="15"/>
      <c r="N32" s="15"/>
      <c r="O32" s="15"/>
    </row>
    <row r="33" spans="1:15">
      <c r="A33" s="24" t="s">
        <v>111</v>
      </c>
      <c r="B33" s="24">
        <v>712</v>
      </c>
      <c r="C33" s="15"/>
      <c r="D33" s="15"/>
      <c r="E33" s="15"/>
      <c r="F33" s="15"/>
      <c r="G33" s="24" t="s">
        <v>105</v>
      </c>
      <c r="H33" s="24" t="s">
        <v>108</v>
      </c>
      <c r="I33" s="24">
        <v>204</v>
      </c>
      <c r="J33" s="15"/>
      <c r="K33" s="15"/>
      <c r="L33" s="15"/>
      <c r="M33" s="15"/>
      <c r="N33" s="15"/>
      <c r="O33" s="15"/>
    </row>
    <row r="34" spans="1:15">
      <c r="A34" s="24" t="s">
        <v>109</v>
      </c>
      <c r="B34" s="24">
        <v>363</v>
      </c>
      <c r="C34" s="15"/>
      <c r="D34" s="15"/>
      <c r="E34" s="15"/>
      <c r="F34" s="15"/>
      <c r="G34" s="24" t="s">
        <v>104</v>
      </c>
      <c r="H34" s="24" t="s">
        <v>107</v>
      </c>
      <c r="I34" s="24">
        <v>186</v>
      </c>
      <c r="J34" s="15"/>
      <c r="K34" s="15"/>
      <c r="L34" s="15"/>
      <c r="M34" s="15"/>
      <c r="N34" s="15"/>
      <c r="O34" s="15"/>
    </row>
    <row r="35" spans="1:15">
      <c r="A35" s="24" t="s">
        <v>114</v>
      </c>
      <c r="B35" s="24">
        <v>279</v>
      </c>
      <c r="C35" s="15"/>
      <c r="D35" s="15"/>
      <c r="E35" s="15"/>
      <c r="F35" s="15"/>
      <c r="G35" s="24" t="s">
        <v>108</v>
      </c>
      <c r="H35" s="24" t="s">
        <v>107</v>
      </c>
      <c r="I35" s="24">
        <v>116</v>
      </c>
      <c r="J35" s="15"/>
      <c r="K35" s="15"/>
      <c r="L35" s="15"/>
      <c r="M35" s="15"/>
      <c r="N35" s="15"/>
      <c r="O35" s="15"/>
    </row>
    <row r="36" spans="1:15">
      <c r="A36" s="24" t="s">
        <v>112</v>
      </c>
      <c r="B36" s="24">
        <v>1</v>
      </c>
      <c r="C36" s="15"/>
      <c r="D36" s="15"/>
      <c r="E36" s="15"/>
      <c r="F36" s="15"/>
      <c r="G36" s="24" t="s">
        <v>110</v>
      </c>
      <c r="H36" s="24" t="s">
        <v>104</v>
      </c>
      <c r="I36" s="24">
        <v>111</v>
      </c>
      <c r="J36" s="15"/>
      <c r="K36" s="15"/>
      <c r="L36" s="15"/>
      <c r="M36" s="15"/>
      <c r="N36" s="15"/>
      <c r="O36" s="15"/>
    </row>
    <row r="37" spans="1:15">
      <c r="A37" s="24" t="s">
        <v>113</v>
      </c>
      <c r="B37" s="24">
        <v>12</v>
      </c>
      <c r="C37" s="15"/>
      <c r="D37" s="15"/>
      <c r="E37" s="15"/>
      <c r="F37" s="15"/>
      <c r="G37" s="24" t="s">
        <v>106</v>
      </c>
      <c r="H37" s="24" t="s">
        <v>107</v>
      </c>
      <c r="I37" s="24">
        <v>100</v>
      </c>
      <c r="J37" s="15"/>
      <c r="K37" s="15"/>
      <c r="L37" s="15"/>
      <c r="M37" s="15"/>
      <c r="N37" s="15"/>
      <c r="O37" s="15"/>
    </row>
    <row r="38" spans="1:15">
      <c r="A38" s="15"/>
      <c r="B38" s="15"/>
      <c r="C38" s="15"/>
      <c r="D38" s="15"/>
      <c r="E38" s="15"/>
      <c r="F38" s="15"/>
      <c r="G38" s="24"/>
      <c r="H38" s="24"/>
      <c r="I38" s="24"/>
      <c r="J38" s="15"/>
      <c r="K38" s="15"/>
      <c r="L38" s="15"/>
      <c r="M38" s="15"/>
      <c r="N38" s="15"/>
      <c r="O38" s="15"/>
    </row>
    <row r="39" spans="1:15">
      <c r="G39" s="4"/>
      <c r="H39" s="4"/>
      <c r="I39" s="4"/>
    </row>
    <row r="40" spans="1:15">
      <c r="G40" s="4"/>
      <c r="H40" s="4"/>
      <c r="I40" s="4"/>
    </row>
    <row r="41" spans="1:15">
      <c r="G41" s="4"/>
      <c r="H41" s="4"/>
      <c r="I41" s="4"/>
    </row>
    <row r="42" spans="1:15">
      <c r="G42" s="4"/>
      <c r="H42" s="4"/>
      <c r="I42" s="4"/>
    </row>
    <row r="43" spans="1:15">
      <c r="G43" s="4"/>
      <c r="H43" s="4"/>
      <c r="I43" s="4"/>
    </row>
    <row r="44" spans="1:15">
      <c r="G44" s="4"/>
      <c r="H44" s="4"/>
      <c r="I44" s="4"/>
    </row>
    <row r="45" spans="1:15">
      <c r="G45" s="4"/>
      <c r="H45" s="4"/>
      <c r="I45" s="4"/>
    </row>
    <row r="46" spans="1:15">
      <c r="G46" s="4"/>
      <c r="H46" s="4"/>
      <c r="I46" s="4"/>
    </row>
    <row r="47" spans="1:15">
      <c r="G47" s="4"/>
      <c r="H47" s="4"/>
      <c r="I47" s="4"/>
    </row>
    <row r="48" spans="1:15">
      <c r="G48" s="4"/>
      <c r="H48" s="4"/>
      <c r="I48" s="4"/>
    </row>
    <row r="49" spans="7:9">
      <c r="G49" s="4"/>
      <c r="H49" s="4"/>
      <c r="I49" s="4"/>
    </row>
    <row r="50" spans="7:9">
      <c r="G50" s="4"/>
      <c r="H50" s="4"/>
      <c r="I50" s="4"/>
    </row>
    <row r="51" spans="7:9">
      <c r="G51" s="4"/>
      <c r="H51" s="4"/>
      <c r="I51" s="4"/>
    </row>
    <row r="52" spans="7:9">
      <c r="G52" s="4"/>
      <c r="H52" s="4"/>
      <c r="I52" s="4"/>
    </row>
    <row r="53" spans="7:9">
      <c r="G53" s="4"/>
      <c r="H53" s="4"/>
      <c r="I53" s="4"/>
    </row>
    <row r="54" spans="7:9">
      <c r="G54" s="4"/>
      <c r="H54" s="4"/>
      <c r="I54" s="4"/>
    </row>
    <row r="55" spans="7:9">
      <c r="G55" s="4"/>
      <c r="H55" s="4"/>
      <c r="I55" s="4"/>
    </row>
    <row r="56" spans="7:9">
      <c r="G56" s="4"/>
      <c r="H56" s="4"/>
      <c r="I56" s="4"/>
    </row>
    <row r="57" spans="7:9">
      <c r="G57" s="4"/>
      <c r="H57" s="4"/>
      <c r="I57" s="4"/>
    </row>
    <row r="58" spans="7:9">
      <c r="G58" s="4"/>
      <c r="H58" s="4"/>
      <c r="I58" s="4"/>
    </row>
    <row r="59" spans="7:9">
      <c r="G59" s="4"/>
      <c r="H59" s="4"/>
      <c r="I59" s="4"/>
    </row>
    <row r="60" spans="7:9">
      <c r="G60" s="4"/>
      <c r="H60" s="4"/>
      <c r="I60" s="4"/>
    </row>
    <row r="61" spans="7:9">
      <c r="G61" s="4"/>
      <c r="H61" s="4"/>
      <c r="I61" s="4"/>
    </row>
    <row r="62" spans="7:9">
      <c r="G62" s="4"/>
      <c r="H62" s="4"/>
      <c r="I62" s="4"/>
    </row>
    <row r="63" spans="7:9">
      <c r="G63" s="4"/>
      <c r="H63" s="4"/>
      <c r="I63" s="4"/>
    </row>
    <row r="64" spans="7:9">
      <c r="G64" s="4"/>
      <c r="H64" s="4"/>
      <c r="I64" s="4"/>
    </row>
    <row r="65" spans="7:9">
      <c r="G65" s="4"/>
      <c r="H65" s="4"/>
      <c r="I65" s="4"/>
    </row>
    <row r="66" spans="7:9">
      <c r="G66" s="4"/>
      <c r="H66" s="4"/>
      <c r="I66" s="4"/>
    </row>
    <row r="67" spans="7:9">
      <c r="G67" s="4"/>
      <c r="H67" s="4"/>
      <c r="I67" s="4"/>
    </row>
    <row r="68" spans="7:9">
      <c r="G68" s="4"/>
      <c r="H68" s="4"/>
      <c r="I68" s="4"/>
    </row>
    <row r="69" spans="7:9">
      <c r="G69" s="4"/>
      <c r="H69" s="4"/>
      <c r="I69" s="4"/>
    </row>
    <row r="70" spans="7:9">
      <c r="G70" s="4"/>
      <c r="H70" s="4"/>
      <c r="I70" s="4"/>
    </row>
    <row r="71" spans="7:9">
      <c r="G71" s="4"/>
      <c r="H71" s="4"/>
      <c r="I71" s="4"/>
    </row>
    <row r="72" spans="7:9">
      <c r="G72" s="4"/>
      <c r="H72" s="4"/>
      <c r="I72" s="4"/>
    </row>
    <row r="73" spans="7:9">
      <c r="G73" s="4"/>
      <c r="H73" s="4"/>
      <c r="I73" s="4"/>
    </row>
    <row r="74" spans="7:9">
      <c r="G74" s="4"/>
      <c r="H74" s="4"/>
      <c r="I74" s="4"/>
    </row>
    <row r="75" spans="7:9">
      <c r="G75" s="4"/>
      <c r="H75" s="4"/>
      <c r="I75" s="4"/>
    </row>
    <row r="76" spans="7:9">
      <c r="G76" s="4"/>
      <c r="H76" s="4"/>
      <c r="I76" s="4"/>
    </row>
    <row r="77" spans="7:9">
      <c r="G77" s="4"/>
      <c r="H77" s="4"/>
      <c r="I77" s="4"/>
    </row>
    <row r="78" spans="7:9">
      <c r="G78" s="4"/>
      <c r="H78" s="4"/>
      <c r="I78" s="4"/>
    </row>
    <row r="79" spans="7:9">
      <c r="G79" s="4"/>
      <c r="H79" s="4"/>
      <c r="I79" s="4"/>
    </row>
    <row r="80" spans="7:9">
      <c r="G80" s="4"/>
      <c r="H80" s="4"/>
      <c r="I80" s="4"/>
    </row>
    <row r="81" spans="7:9">
      <c r="G81" s="4"/>
      <c r="H81" s="4"/>
      <c r="I81" s="4"/>
    </row>
    <row r="82" spans="7:9">
      <c r="G82" s="4"/>
      <c r="H82" s="4"/>
      <c r="I82" s="4"/>
    </row>
    <row r="83" spans="7:9">
      <c r="G83" s="4"/>
      <c r="H83" s="4"/>
      <c r="I83" s="4"/>
    </row>
    <row r="84" spans="7:9">
      <c r="G84" s="4"/>
      <c r="H84" s="4"/>
      <c r="I84" s="4"/>
    </row>
    <row r="85" spans="7:9">
      <c r="G85" s="4"/>
      <c r="H85" s="4"/>
      <c r="I85" s="4"/>
    </row>
    <row r="86" spans="7:9">
      <c r="G86" s="4"/>
      <c r="H86" s="4"/>
      <c r="I86" s="4"/>
    </row>
    <row r="87" spans="7:9">
      <c r="G87" s="4"/>
      <c r="H87" s="4"/>
      <c r="I87" s="4"/>
    </row>
    <row r="88" spans="7:9">
      <c r="G88" s="4"/>
      <c r="H88" s="4"/>
      <c r="I88" s="4"/>
    </row>
    <row r="89" spans="7:9">
      <c r="G89" s="4"/>
      <c r="H89" s="4"/>
      <c r="I89" s="4"/>
    </row>
  </sheetData>
  <sortState ref="A23:B34">
    <sortCondition ref="A22"/>
  </sortState>
  <mergeCells count="4">
    <mergeCell ref="A1:N2"/>
    <mergeCell ref="C26:D28"/>
    <mergeCell ref="A7:B9"/>
    <mergeCell ref="A24:B24"/>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17"/>
  <sheetViews>
    <sheetView workbookViewId="0">
      <selection sqref="A1:J17"/>
    </sheetView>
  </sheetViews>
  <sheetFormatPr defaultRowHeight="14.5"/>
  <cols>
    <col min="1" max="1" width="15.7265625" bestFit="1" customWidth="1"/>
    <col min="2" max="2" width="29.81640625" customWidth="1"/>
  </cols>
  <sheetData>
    <row r="1" spans="1:11" ht="14.5" customHeight="1">
      <c r="A1" s="38" t="s">
        <v>121</v>
      </c>
      <c r="B1" s="38"/>
      <c r="C1" s="38"/>
      <c r="D1" s="38"/>
      <c r="E1" s="38"/>
      <c r="F1" s="38"/>
      <c r="G1" s="38"/>
      <c r="H1" s="38"/>
      <c r="I1" s="38"/>
      <c r="J1" s="38"/>
      <c r="K1" s="54"/>
    </row>
    <row r="2" spans="1:11">
      <c r="A2" s="38"/>
      <c r="B2" s="38"/>
      <c r="C2" s="38"/>
      <c r="D2" s="38"/>
      <c r="E2" s="38"/>
      <c r="F2" s="38"/>
      <c r="G2" s="38"/>
      <c r="H2" s="38"/>
      <c r="I2" s="38"/>
      <c r="J2" s="38"/>
      <c r="K2" s="54"/>
    </row>
    <row r="3" spans="1:11">
      <c r="A3" s="15"/>
      <c r="B3" s="15"/>
      <c r="C3" s="15"/>
      <c r="D3" s="15"/>
      <c r="E3" s="15"/>
      <c r="F3" s="15"/>
      <c r="G3" s="15"/>
      <c r="H3" s="15"/>
      <c r="I3" s="15"/>
      <c r="J3" s="15"/>
    </row>
    <row r="4" spans="1:11">
      <c r="A4" s="15"/>
      <c r="B4" s="15"/>
      <c r="C4" s="15"/>
      <c r="D4" s="15"/>
      <c r="E4" s="15"/>
      <c r="F4" s="15"/>
      <c r="G4" s="15"/>
      <c r="H4" s="15"/>
      <c r="I4" s="15"/>
      <c r="J4" s="15"/>
    </row>
    <row r="5" spans="1:11">
      <c r="A5" s="15"/>
      <c r="B5" s="15"/>
      <c r="C5" s="15"/>
      <c r="D5" s="15"/>
      <c r="E5" s="15"/>
      <c r="F5" s="15"/>
      <c r="G5" s="15"/>
      <c r="H5" s="15"/>
      <c r="I5" s="15"/>
      <c r="J5" s="15"/>
    </row>
    <row r="6" spans="1:11">
      <c r="A6" s="15"/>
      <c r="B6" s="15"/>
      <c r="C6" s="15"/>
      <c r="D6" s="15"/>
      <c r="E6" s="15"/>
      <c r="F6" s="15"/>
      <c r="G6" s="15"/>
      <c r="H6" s="15"/>
      <c r="I6" s="15"/>
      <c r="J6" s="15"/>
    </row>
    <row r="7" spans="1:11">
      <c r="A7" s="15"/>
      <c r="B7" s="15"/>
      <c r="C7" s="15"/>
      <c r="D7" s="15"/>
      <c r="E7" s="15"/>
      <c r="F7" s="15"/>
      <c r="G7" s="15"/>
      <c r="H7" s="15"/>
      <c r="I7" s="15"/>
      <c r="J7" s="15"/>
    </row>
    <row r="8" spans="1:11">
      <c r="A8" s="22" t="s">
        <v>122</v>
      </c>
      <c r="B8" s="22" t="s">
        <v>123</v>
      </c>
      <c r="C8" s="15"/>
      <c r="D8" s="15"/>
      <c r="E8" s="15"/>
      <c r="F8" s="15"/>
      <c r="G8" s="15"/>
      <c r="H8" s="15"/>
      <c r="I8" s="15"/>
      <c r="J8" s="15"/>
    </row>
    <row r="9" spans="1:11">
      <c r="A9" s="18">
        <v>44224</v>
      </c>
      <c r="B9" s="18">
        <v>802</v>
      </c>
      <c r="C9" s="15"/>
      <c r="D9" s="15"/>
      <c r="E9" s="15"/>
      <c r="F9" s="15"/>
      <c r="G9" s="15"/>
      <c r="H9" s="15"/>
      <c r="I9" s="15"/>
      <c r="J9" s="15"/>
    </row>
    <row r="10" spans="1:11">
      <c r="A10" s="15"/>
      <c r="B10" s="15"/>
      <c r="C10" s="15"/>
      <c r="D10" s="15"/>
      <c r="E10" s="15"/>
      <c r="F10" s="15"/>
      <c r="G10" s="15"/>
      <c r="H10" s="15"/>
      <c r="I10" s="15"/>
      <c r="J10" s="15"/>
    </row>
    <row r="11" spans="1:11">
      <c r="A11" s="43" t="s">
        <v>124</v>
      </c>
      <c r="B11" s="43"/>
      <c r="C11" s="15"/>
      <c r="D11" s="15"/>
      <c r="E11" s="15"/>
      <c r="F11" s="15"/>
      <c r="G11" s="15"/>
      <c r="H11" s="15"/>
      <c r="I11" s="15"/>
      <c r="J11" s="15"/>
    </row>
    <row r="12" spans="1:11">
      <c r="A12" s="43"/>
      <c r="B12" s="43"/>
      <c r="C12" s="15"/>
      <c r="D12" s="15"/>
      <c r="E12" s="15"/>
      <c r="F12" s="15"/>
      <c r="G12" s="15"/>
      <c r="H12" s="15"/>
      <c r="I12" s="15"/>
      <c r="J12" s="15"/>
    </row>
    <row r="13" spans="1:11">
      <c r="A13" s="43"/>
      <c r="B13" s="43"/>
      <c r="C13" s="15"/>
      <c r="D13" s="15"/>
      <c r="E13" s="15"/>
      <c r="F13" s="15"/>
      <c r="G13" s="15"/>
      <c r="H13" s="15"/>
      <c r="I13" s="15"/>
      <c r="J13" s="15"/>
    </row>
    <row r="14" spans="1:11">
      <c r="A14" s="15"/>
      <c r="B14" s="15"/>
      <c r="C14" s="15"/>
      <c r="D14" s="15"/>
      <c r="E14" s="15"/>
      <c r="F14" s="15"/>
      <c r="G14" s="15"/>
      <c r="H14" s="15"/>
      <c r="I14" s="15"/>
      <c r="J14" s="15"/>
    </row>
    <row r="15" spans="1:11">
      <c r="A15" s="15"/>
      <c r="B15" s="15"/>
      <c r="C15" s="15"/>
      <c r="D15" s="15"/>
      <c r="E15" s="15"/>
      <c r="F15" s="15"/>
      <c r="G15" s="15"/>
      <c r="H15" s="15"/>
      <c r="I15" s="15"/>
      <c r="J15" s="15"/>
    </row>
    <row r="16" spans="1:11">
      <c r="A16" s="15"/>
      <c r="B16" s="15"/>
      <c r="C16" s="15"/>
      <c r="D16" s="15"/>
      <c r="E16" s="15"/>
      <c r="F16" s="15"/>
      <c r="G16" s="15"/>
      <c r="H16" s="15"/>
      <c r="I16" s="15"/>
      <c r="J16" s="15"/>
    </row>
    <row r="17" spans="1:10">
      <c r="A17" s="15"/>
      <c r="B17" s="15"/>
      <c r="C17" s="15"/>
      <c r="D17" s="15"/>
      <c r="E17" s="15"/>
      <c r="F17" s="15"/>
      <c r="G17" s="15"/>
      <c r="H17" s="15"/>
      <c r="I17" s="15"/>
      <c r="J17" s="15"/>
    </row>
  </sheetData>
  <mergeCells count="2">
    <mergeCell ref="A11:B13"/>
    <mergeCell ref="A1:J2"/>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45"/>
  <sheetViews>
    <sheetView zoomScale="63" zoomScaleNormal="63" workbookViewId="0">
      <selection sqref="A1:L36"/>
    </sheetView>
  </sheetViews>
  <sheetFormatPr defaultRowHeight="14.5"/>
  <cols>
    <col min="1" max="1" width="18.453125" customWidth="1"/>
    <col min="2" max="2" width="14.08984375" customWidth="1"/>
    <col min="5" max="5" width="17.81640625" customWidth="1"/>
    <col min="6" max="6" width="14.81640625" bestFit="1" customWidth="1"/>
    <col min="7" max="7" width="11.1796875" bestFit="1" customWidth="1"/>
  </cols>
  <sheetData>
    <row r="1" spans="1:12">
      <c r="A1" s="38" t="s">
        <v>125</v>
      </c>
      <c r="B1" s="38"/>
      <c r="C1" s="38"/>
      <c r="D1" s="38"/>
      <c r="E1" s="38"/>
      <c r="F1" s="38"/>
      <c r="G1" s="38"/>
      <c r="H1" s="38"/>
      <c r="I1" s="38"/>
      <c r="J1" s="38"/>
      <c r="K1" s="38"/>
      <c r="L1" s="38"/>
    </row>
    <row r="2" spans="1:12">
      <c r="A2" s="38"/>
      <c r="B2" s="38"/>
      <c r="C2" s="38"/>
      <c r="D2" s="38"/>
      <c r="E2" s="38"/>
      <c r="F2" s="38"/>
      <c r="G2" s="38"/>
      <c r="H2" s="38"/>
      <c r="I2" s="38"/>
      <c r="J2" s="38"/>
      <c r="K2" s="38"/>
      <c r="L2" s="38"/>
    </row>
    <row r="3" spans="1:12">
      <c r="A3" s="15"/>
      <c r="B3" s="15"/>
      <c r="C3" s="15"/>
      <c r="D3" s="15"/>
      <c r="E3" s="15"/>
      <c r="F3" s="15"/>
      <c r="G3" s="15"/>
      <c r="H3" s="15"/>
      <c r="I3" s="15"/>
      <c r="J3" s="15"/>
      <c r="K3" s="15"/>
      <c r="L3" s="15"/>
    </row>
    <row r="4" spans="1:12">
      <c r="A4" s="15"/>
      <c r="B4" s="15"/>
      <c r="C4" s="15"/>
      <c r="D4" s="15"/>
      <c r="E4" s="15"/>
      <c r="F4" s="15"/>
      <c r="G4" s="15"/>
      <c r="H4" s="15"/>
      <c r="I4" s="15"/>
      <c r="J4" s="15"/>
      <c r="K4" s="15"/>
      <c r="L4" s="15"/>
    </row>
    <row r="5" spans="1:12">
      <c r="A5" s="15"/>
      <c r="B5" s="15"/>
      <c r="C5" s="15"/>
      <c r="D5" s="15"/>
      <c r="E5" s="15"/>
      <c r="F5" s="15"/>
      <c r="G5" s="15"/>
      <c r="H5" s="15"/>
      <c r="I5" s="15"/>
      <c r="J5" s="15"/>
      <c r="K5" s="15"/>
      <c r="L5" s="15"/>
    </row>
    <row r="6" spans="1:12">
      <c r="A6" s="15"/>
      <c r="B6" s="15"/>
      <c r="C6" s="15"/>
      <c r="D6" s="15"/>
      <c r="E6" s="15"/>
      <c r="F6" s="15"/>
      <c r="G6" s="15"/>
      <c r="H6" s="15"/>
      <c r="I6" s="15"/>
      <c r="J6" s="15"/>
      <c r="K6" s="15"/>
      <c r="L6" s="15"/>
    </row>
    <row r="7" spans="1:12">
      <c r="A7" s="15"/>
      <c r="B7" s="15"/>
      <c r="C7" s="15"/>
      <c r="D7" s="15"/>
      <c r="E7" s="15"/>
      <c r="F7" s="15"/>
      <c r="G7" s="15"/>
      <c r="H7" s="15"/>
      <c r="I7" s="15"/>
      <c r="J7" s="15"/>
      <c r="K7" s="15"/>
      <c r="L7" s="15"/>
    </row>
    <row r="8" spans="1:12">
      <c r="A8" s="15"/>
      <c r="B8" s="15"/>
      <c r="C8" s="15"/>
      <c r="D8" s="15"/>
      <c r="E8" s="15"/>
      <c r="F8" s="15"/>
      <c r="G8" s="15"/>
      <c r="H8" s="15"/>
      <c r="I8" s="15"/>
      <c r="J8" s="15"/>
      <c r="K8" s="15"/>
      <c r="L8" s="15"/>
    </row>
    <row r="9" spans="1:12">
      <c r="A9" s="15"/>
      <c r="B9" s="15"/>
      <c r="C9" s="15"/>
      <c r="D9" s="15"/>
      <c r="E9" s="15"/>
      <c r="F9" s="15"/>
      <c r="G9" s="15"/>
      <c r="H9" s="15"/>
      <c r="I9" s="15"/>
      <c r="J9" s="15"/>
      <c r="K9" s="15"/>
      <c r="L9" s="15"/>
    </row>
    <row r="10" spans="1:12">
      <c r="A10" s="61" t="s">
        <v>54</v>
      </c>
      <c r="B10" s="61" t="s">
        <v>120</v>
      </c>
      <c r="C10" s="61" t="s">
        <v>79</v>
      </c>
      <c r="D10" s="15"/>
      <c r="E10" s="15"/>
      <c r="F10" s="15"/>
      <c r="G10" s="15"/>
      <c r="H10" s="15"/>
      <c r="I10" s="15"/>
      <c r="J10" s="15"/>
      <c r="K10" s="15"/>
      <c r="L10" s="15"/>
    </row>
    <row r="11" spans="1:12">
      <c r="A11" s="18" t="s">
        <v>50</v>
      </c>
      <c r="B11" s="18" t="s">
        <v>104</v>
      </c>
      <c r="C11" s="18">
        <v>60948</v>
      </c>
      <c r="D11" s="15"/>
      <c r="E11" s="15"/>
      <c r="F11" s="15"/>
      <c r="G11" s="15"/>
      <c r="H11" s="15"/>
      <c r="I11" s="15"/>
      <c r="J11" s="15"/>
      <c r="K11" s="15"/>
      <c r="L11" s="15"/>
    </row>
    <row r="12" spans="1:12" ht="15" customHeight="1">
      <c r="A12" s="18" t="s">
        <v>52</v>
      </c>
      <c r="B12" s="18" t="s">
        <v>104</v>
      </c>
      <c r="C12" s="18">
        <v>21814</v>
      </c>
      <c r="D12" s="15"/>
      <c r="E12" s="15"/>
      <c r="F12" s="30" t="s">
        <v>54</v>
      </c>
      <c r="G12" s="30" t="s">
        <v>120</v>
      </c>
      <c r="H12" s="30" t="s">
        <v>79</v>
      </c>
      <c r="I12" s="15"/>
      <c r="J12" s="15"/>
      <c r="K12" s="15"/>
      <c r="L12" s="15"/>
    </row>
    <row r="13" spans="1:12">
      <c r="A13" s="18" t="s">
        <v>50</v>
      </c>
      <c r="B13" s="18" t="s">
        <v>105</v>
      </c>
      <c r="C13" s="18">
        <v>16420</v>
      </c>
      <c r="D13" s="15"/>
      <c r="E13" s="15"/>
      <c r="F13" s="24" t="s">
        <v>50</v>
      </c>
      <c r="G13" s="24" t="s">
        <v>104</v>
      </c>
      <c r="H13" s="24">
        <v>60948</v>
      </c>
      <c r="I13" s="15"/>
      <c r="J13" s="15"/>
      <c r="K13" s="15"/>
      <c r="L13" s="15"/>
    </row>
    <row r="14" spans="1:12">
      <c r="A14" s="18" t="s">
        <v>50</v>
      </c>
      <c r="B14" s="18" t="s">
        <v>106</v>
      </c>
      <c r="C14" s="18">
        <v>5569</v>
      </c>
      <c r="D14" s="15"/>
      <c r="E14" s="15"/>
      <c r="F14" s="24" t="s">
        <v>52</v>
      </c>
      <c r="G14" s="24" t="s">
        <v>104</v>
      </c>
      <c r="H14" s="24">
        <v>21814</v>
      </c>
      <c r="I14" s="15"/>
      <c r="J14" s="15"/>
      <c r="K14" s="15"/>
      <c r="L14" s="15"/>
    </row>
    <row r="15" spans="1:12">
      <c r="A15" s="18" t="s">
        <v>51</v>
      </c>
      <c r="B15" s="18" t="s">
        <v>104</v>
      </c>
      <c r="C15" s="18">
        <v>2867</v>
      </c>
      <c r="D15" s="15"/>
      <c r="E15" s="15"/>
      <c r="F15" s="24" t="s">
        <v>51</v>
      </c>
      <c r="G15" s="24" t="s">
        <v>104</v>
      </c>
      <c r="H15" s="24">
        <v>2867</v>
      </c>
      <c r="I15" s="15"/>
      <c r="J15" s="15"/>
      <c r="K15" s="15"/>
      <c r="L15" s="15"/>
    </row>
    <row r="16" spans="1:12">
      <c r="A16" s="18" t="s">
        <v>50</v>
      </c>
      <c r="B16" s="18" t="s">
        <v>108</v>
      </c>
      <c r="C16" s="18">
        <v>2663</v>
      </c>
      <c r="D16" s="15"/>
      <c r="E16" s="15"/>
      <c r="F16" s="24" t="s">
        <v>53</v>
      </c>
      <c r="G16" s="24" t="s">
        <v>104</v>
      </c>
      <c r="H16" s="24">
        <v>365</v>
      </c>
      <c r="I16" s="15"/>
      <c r="J16" s="15"/>
      <c r="K16" s="15"/>
      <c r="L16" s="15"/>
    </row>
    <row r="17" spans="1:12">
      <c r="A17" s="18" t="s">
        <v>50</v>
      </c>
      <c r="B17" s="18" t="s">
        <v>107</v>
      </c>
      <c r="C17" s="18">
        <v>1957</v>
      </c>
      <c r="D17" s="15"/>
      <c r="E17" s="15"/>
      <c r="F17" s="15"/>
      <c r="G17" s="15"/>
      <c r="H17" s="15"/>
      <c r="I17" s="15"/>
      <c r="J17" s="15"/>
      <c r="K17" s="15"/>
      <c r="L17" s="15"/>
    </row>
    <row r="18" spans="1:12" ht="12.5" customHeight="1">
      <c r="A18" s="18" t="s">
        <v>52</v>
      </c>
      <c r="B18" s="18" t="s">
        <v>105</v>
      </c>
      <c r="C18" s="18">
        <v>1795</v>
      </c>
      <c r="D18" s="15"/>
      <c r="E18" s="15"/>
      <c r="F18" s="38" t="s">
        <v>126</v>
      </c>
      <c r="G18" s="38"/>
      <c r="H18" s="38"/>
      <c r="I18" s="38"/>
      <c r="J18" s="15"/>
      <c r="K18" s="15"/>
      <c r="L18" s="15"/>
    </row>
    <row r="19" spans="1:12">
      <c r="A19" s="18" t="s">
        <v>51</v>
      </c>
      <c r="B19" s="18" t="s">
        <v>105</v>
      </c>
      <c r="C19" s="18">
        <v>843</v>
      </c>
      <c r="D19" s="15"/>
      <c r="E19" s="15"/>
      <c r="F19" s="38"/>
      <c r="G19" s="38"/>
      <c r="H19" s="38"/>
      <c r="I19" s="38"/>
      <c r="J19" s="15"/>
      <c r="K19" s="15"/>
      <c r="L19" s="15"/>
    </row>
    <row r="20" spans="1:12" ht="13.5" customHeight="1">
      <c r="A20" s="18" t="s">
        <v>50</v>
      </c>
      <c r="B20" s="18" t="s">
        <v>103</v>
      </c>
      <c r="C20" s="18">
        <v>828</v>
      </c>
      <c r="D20" s="15"/>
      <c r="E20" s="15"/>
      <c r="F20" s="15"/>
      <c r="G20" s="15"/>
      <c r="H20" s="15"/>
      <c r="I20" s="15"/>
      <c r="J20" s="15"/>
      <c r="K20" s="15"/>
      <c r="L20" s="15"/>
    </row>
    <row r="21" spans="1:12">
      <c r="A21" s="18" t="s">
        <v>52</v>
      </c>
      <c r="B21" s="18" t="s">
        <v>106</v>
      </c>
      <c r="C21" s="18">
        <v>756</v>
      </c>
      <c r="D21" s="15"/>
      <c r="E21" s="15"/>
      <c r="F21" s="15"/>
      <c r="G21" s="15"/>
      <c r="H21" s="15"/>
      <c r="I21" s="15"/>
      <c r="J21" s="15"/>
      <c r="K21" s="15"/>
      <c r="L21" s="15"/>
    </row>
    <row r="22" spans="1:12" ht="14.5" customHeight="1">
      <c r="A22" s="18" t="s">
        <v>50</v>
      </c>
      <c r="B22" s="18" t="s">
        <v>110</v>
      </c>
      <c r="C22" s="18">
        <v>637</v>
      </c>
      <c r="D22" s="15"/>
      <c r="E22" s="15"/>
      <c r="F22" s="15"/>
      <c r="G22" s="15"/>
      <c r="H22" s="15"/>
      <c r="I22" s="15"/>
      <c r="J22" s="15"/>
      <c r="K22" s="15"/>
      <c r="L22" s="15"/>
    </row>
    <row r="23" spans="1:12">
      <c r="A23" s="18" t="s">
        <v>50</v>
      </c>
      <c r="B23" s="18" t="s">
        <v>111</v>
      </c>
      <c r="C23" s="18">
        <v>574</v>
      </c>
      <c r="D23" s="15"/>
      <c r="E23" s="15"/>
      <c r="F23" s="15"/>
      <c r="G23" s="15"/>
      <c r="H23" s="15"/>
      <c r="I23" s="15"/>
      <c r="J23" s="15"/>
      <c r="K23" s="15"/>
      <c r="L23" s="15"/>
    </row>
    <row r="24" spans="1:12">
      <c r="A24" s="18" t="s">
        <v>52</v>
      </c>
      <c r="B24" s="18" t="s">
        <v>110</v>
      </c>
      <c r="C24" s="18">
        <v>400</v>
      </c>
      <c r="D24" s="15"/>
      <c r="E24" s="15"/>
      <c r="F24" s="15"/>
      <c r="G24" s="15"/>
      <c r="H24" s="15"/>
      <c r="I24" s="15"/>
      <c r="J24" s="15"/>
      <c r="K24" s="15"/>
      <c r="L24" s="15"/>
    </row>
    <row r="25" spans="1:12">
      <c r="A25" s="18" t="s">
        <v>53</v>
      </c>
      <c r="B25" s="18" t="s">
        <v>104</v>
      </c>
      <c r="C25" s="18">
        <v>365</v>
      </c>
      <c r="D25" s="15"/>
      <c r="E25" s="15"/>
      <c r="F25" s="15"/>
      <c r="G25" s="15"/>
      <c r="H25" s="15"/>
      <c r="I25" s="15"/>
      <c r="J25" s="15"/>
      <c r="K25" s="15"/>
      <c r="L25" s="15"/>
    </row>
    <row r="26" spans="1:12">
      <c r="A26" s="18" t="s">
        <v>51</v>
      </c>
      <c r="B26" s="18" t="s">
        <v>106</v>
      </c>
      <c r="C26" s="18">
        <v>177</v>
      </c>
      <c r="D26" s="15"/>
      <c r="E26" s="15"/>
      <c r="F26" s="15"/>
      <c r="G26" s="15"/>
      <c r="H26" s="15"/>
      <c r="I26" s="15"/>
      <c r="J26" s="15"/>
      <c r="K26" s="15"/>
      <c r="L26" s="15"/>
    </row>
    <row r="27" spans="1:12" ht="15.5" customHeight="1">
      <c r="A27" s="18" t="s">
        <v>53</v>
      </c>
      <c r="B27" s="18" t="s">
        <v>105</v>
      </c>
      <c r="C27" s="18">
        <v>143</v>
      </c>
      <c r="D27" s="15"/>
      <c r="E27" s="15"/>
      <c r="F27" s="15"/>
      <c r="G27" s="15"/>
      <c r="H27" s="15"/>
      <c r="I27" s="15"/>
      <c r="J27" s="15"/>
      <c r="K27" s="15"/>
      <c r="L27" s="15"/>
    </row>
    <row r="28" spans="1:12" ht="13.5" customHeight="1">
      <c r="A28" s="18" t="s">
        <v>52</v>
      </c>
      <c r="B28" s="18" t="s">
        <v>107</v>
      </c>
      <c r="C28" s="18">
        <v>124</v>
      </c>
      <c r="D28" s="15"/>
      <c r="E28" s="15"/>
      <c r="F28" s="15"/>
      <c r="G28" s="15"/>
      <c r="H28" s="15"/>
      <c r="I28" s="15"/>
      <c r="J28" s="15"/>
      <c r="K28" s="15"/>
      <c r="L28" s="15"/>
    </row>
    <row r="29" spans="1:12" ht="16.5" customHeight="1">
      <c r="A29" s="18" t="s">
        <v>52</v>
      </c>
      <c r="B29" s="18" t="s">
        <v>108</v>
      </c>
      <c r="C29" s="18">
        <v>122</v>
      </c>
      <c r="D29" s="15"/>
      <c r="E29" s="15"/>
      <c r="F29" s="15"/>
      <c r="G29" s="15"/>
      <c r="H29" s="15"/>
      <c r="I29" s="15"/>
      <c r="J29" s="15"/>
      <c r="K29" s="15"/>
      <c r="L29" s="15"/>
    </row>
    <row r="30" spans="1:12">
      <c r="A30" s="18" t="s">
        <v>51</v>
      </c>
      <c r="B30" s="18" t="s">
        <v>108</v>
      </c>
      <c r="C30" s="18">
        <v>102</v>
      </c>
      <c r="D30" s="15"/>
      <c r="E30" s="15"/>
      <c r="F30" s="15"/>
      <c r="G30" s="15"/>
      <c r="H30" s="15"/>
      <c r="I30" s="15"/>
      <c r="J30" s="15"/>
      <c r="K30" s="15"/>
      <c r="L30" s="15"/>
    </row>
    <row r="31" spans="1:12">
      <c r="A31" s="18" t="s">
        <v>52</v>
      </c>
      <c r="B31" s="18" t="s">
        <v>103</v>
      </c>
      <c r="C31" s="18">
        <v>89</v>
      </c>
      <c r="D31" s="15"/>
      <c r="E31" s="15"/>
      <c r="F31" s="15"/>
      <c r="G31" s="15"/>
      <c r="H31" s="15"/>
      <c r="I31" s="15"/>
      <c r="J31" s="15"/>
      <c r="K31" s="15"/>
      <c r="L31" s="15"/>
    </row>
    <row r="32" spans="1:12">
      <c r="A32" s="18" t="s">
        <v>51</v>
      </c>
      <c r="B32" s="18" t="s">
        <v>110</v>
      </c>
      <c r="C32" s="18">
        <v>75</v>
      </c>
      <c r="D32" s="15"/>
      <c r="E32" s="15"/>
      <c r="F32" s="15"/>
      <c r="G32" s="15"/>
      <c r="H32" s="15"/>
      <c r="I32" s="15"/>
      <c r="J32" s="15"/>
      <c r="K32" s="15"/>
      <c r="L32" s="15"/>
    </row>
    <row r="33" spans="1:12">
      <c r="A33" s="18" t="s">
        <v>53</v>
      </c>
      <c r="B33" s="18" t="s">
        <v>106</v>
      </c>
      <c r="C33" s="18">
        <v>33</v>
      </c>
      <c r="D33" s="15"/>
      <c r="E33" s="15"/>
      <c r="F33" s="15"/>
      <c r="G33" s="15"/>
      <c r="H33" s="15"/>
      <c r="I33" s="15"/>
      <c r="J33" s="15"/>
      <c r="K33" s="15"/>
      <c r="L33" s="15"/>
    </row>
    <row r="34" spans="1:12">
      <c r="A34" s="18" t="s">
        <v>52</v>
      </c>
      <c r="B34" s="18" t="s">
        <v>111</v>
      </c>
      <c r="C34" s="18">
        <v>24</v>
      </c>
      <c r="D34" s="15"/>
      <c r="E34" s="15"/>
      <c r="F34" s="15"/>
      <c r="G34" s="15"/>
      <c r="H34" s="15"/>
      <c r="I34" s="15"/>
      <c r="J34" s="15"/>
      <c r="K34" s="15"/>
      <c r="L34" s="15"/>
    </row>
    <row r="35" spans="1:12">
      <c r="A35" s="18" t="s">
        <v>53</v>
      </c>
      <c r="B35" s="18" t="s">
        <v>107</v>
      </c>
      <c r="C35" s="18">
        <v>12</v>
      </c>
      <c r="D35" s="15"/>
      <c r="E35" s="15"/>
      <c r="F35" s="15"/>
      <c r="G35" s="15"/>
      <c r="H35" s="15"/>
      <c r="I35" s="15"/>
      <c r="J35" s="15"/>
      <c r="K35" s="15"/>
      <c r="L35" s="15"/>
    </row>
    <row r="36" spans="1:12">
      <c r="A36" s="18" t="s">
        <v>50</v>
      </c>
      <c r="B36" s="18" t="s">
        <v>113</v>
      </c>
      <c r="C36" s="18">
        <v>11</v>
      </c>
      <c r="D36" s="15"/>
      <c r="E36" s="15"/>
      <c r="F36" s="15"/>
      <c r="G36" s="15"/>
      <c r="H36" s="15"/>
      <c r="I36" s="15"/>
      <c r="J36" s="15"/>
      <c r="K36" s="15"/>
      <c r="L36" s="15"/>
    </row>
    <row r="37" spans="1:12">
      <c r="A37" s="3" t="s">
        <v>51</v>
      </c>
      <c r="B37" s="3" t="s">
        <v>103</v>
      </c>
      <c r="C37" s="3">
        <v>10</v>
      </c>
    </row>
    <row r="38" spans="1:12">
      <c r="A38" s="3" t="s">
        <v>53</v>
      </c>
      <c r="B38" s="3" t="s">
        <v>108</v>
      </c>
      <c r="C38" s="3">
        <v>10</v>
      </c>
    </row>
    <row r="39" spans="1:12">
      <c r="A39" s="3" t="s">
        <v>50</v>
      </c>
      <c r="B39" s="3" t="s">
        <v>112</v>
      </c>
      <c r="C39" s="3">
        <v>6</v>
      </c>
    </row>
    <row r="40" spans="1:12">
      <c r="A40" s="3" t="s">
        <v>53</v>
      </c>
      <c r="B40" s="3" t="s">
        <v>110</v>
      </c>
      <c r="C40" s="3">
        <v>6</v>
      </c>
    </row>
    <row r="41" spans="1:12">
      <c r="A41" s="3" t="s">
        <v>53</v>
      </c>
      <c r="B41" s="3" t="s">
        <v>103</v>
      </c>
      <c r="C41" s="3">
        <v>5</v>
      </c>
    </row>
    <row r="42" spans="1:12">
      <c r="A42" s="3" t="s">
        <v>53</v>
      </c>
      <c r="B42" s="3" t="s">
        <v>111</v>
      </c>
      <c r="C42" s="3">
        <v>2</v>
      </c>
    </row>
    <row r="43" spans="1:12">
      <c r="A43" s="3" t="s">
        <v>51</v>
      </c>
      <c r="B43" s="3" t="s">
        <v>111</v>
      </c>
      <c r="C43" s="3">
        <v>1</v>
      </c>
    </row>
    <row r="44" spans="1:12">
      <c r="A44" s="3" t="s">
        <v>53</v>
      </c>
      <c r="B44" s="3" t="s">
        <v>113</v>
      </c>
      <c r="C44" s="3">
        <v>1</v>
      </c>
    </row>
    <row r="45" spans="1:12">
      <c r="A45" s="3" t="s">
        <v>51</v>
      </c>
      <c r="B45" s="3" t="s">
        <v>107</v>
      </c>
      <c r="C45" s="3">
        <v>1</v>
      </c>
    </row>
  </sheetData>
  <sortState ref="F13:H16">
    <sortCondition descending="1" ref="H13"/>
  </sortState>
  <mergeCells count="2">
    <mergeCell ref="A1:L2"/>
    <mergeCell ref="F18:I19"/>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28"/>
  <sheetViews>
    <sheetView zoomScale="76" zoomScaleNormal="76" workbookViewId="0">
      <selection sqref="A1:T28"/>
    </sheetView>
  </sheetViews>
  <sheetFormatPr defaultRowHeight="14.5"/>
  <cols>
    <col min="1" max="1" width="16" customWidth="1"/>
    <col min="2" max="2" width="13" bestFit="1" customWidth="1"/>
    <col min="16" max="16" width="13.36328125" bestFit="1" customWidth="1"/>
    <col min="17" max="17" width="16.36328125" bestFit="1" customWidth="1"/>
    <col min="18" max="18" width="16.6328125" bestFit="1" customWidth="1"/>
  </cols>
  <sheetData>
    <row r="1" spans="1:20" ht="15.5">
      <c r="A1" s="37" t="s">
        <v>6</v>
      </c>
      <c r="B1" s="37"/>
      <c r="C1" s="37"/>
      <c r="D1" s="37"/>
      <c r="E1" s="37"/>
      <c r="F1" s="37"/>
      <c r="G1" s="37"/>
      <c r="H1" s="37"/>
      <c r="I1" s="37"/>
      <c r="J1" s="37"/>
      <c r="K1" s="37"/>
      <c r="L1" s="37"/>
      <c r="M1" s="15"/>
      <c r="N1" s="15"/>
      <c r="O1" s="15"/>
      <c r="P1" s="15"/>
      <c r="Q1" s="15"/>
      <c r="R1" s="15"/>
      <c r="S1" s="15"/>
      <c r="T1" s="15"/>
    </row>
    <row r="2" spans="1:20">
      <c r="A2" s="15"/>
      <c r="B2" s="15"/>
      <c r="C2" s="15"/>
      <c r="D2" s="15"/>
      <c r="E2" s="15"/>
      <c r="F2" s="15"/>
      <c r="G2" s="15"/>
      <c r="H2" s="15"/>
      <c r="I2" s="15"/>
      <c r="J2" s="15"/>
      <c r="K2" s="15"/>
      <c r="L2" s="15"/>
      <c r="M2" s="15"/>
      <c r="N2" s="15"/>
      <c r="O2" s="15"/>
      <c r="P2" s="15"/>
      <c r="Q2" s="15"/>
      <c r="R2" s="15"/>
      <c r="S2" s="15"/>
      <c r="T2" s="15"/>
    </row>
    <row r="3" spans="1:20">
      <c r="A3" s="15"/>
      <c r="B3" s="15"/>
      <c r="C3" s="15"/>
      <c r="D3" s="15"/>
      <c r="E3" s="15"/>
      <c r="F3" s="15"/>
      <c r="G3" s="15"/>
      <c r="H3" s="15"/>
      <c r="I3" s="15"/>
      <c r="J3" s="15"/>
      <c r="K3" s="15"/>
      <c r="L3" s="15"/>
      <c r="M3" s="15"/>
      <c r="N3" s="15"/>
      <c r="O3" s="15"/>
      <c r="P3" s="15"/>
      <c r="Q3" s="15"/>
      <c r="R3" s="15"/>
      <c r="S3" s="15"/>
      <c r="T3" s="15"/>
    </row>
    <row r="4" spans="1:20">
      <c r="A4" s="15"/>
      <c r="B4" s="15"/>
      <c r="C4" s="15"/>
      <c r="D4" s="15"/>
      <c r="E4" s="15"/>
      <c r="F4" s="15"/>
      <c r="G4" s="15"/>
      <c r="H4" s="15"/>
      <c r="I4" s="15"/>
      <c r="J4" s="15"/>
      <c r="K4" s="15"/>
      <c r="L4" s="15"/>
      <c r="M4" s="15"/>
      <c r="N4" s="15"/>
      <c r="O4" s="15"/>
      <c r="P4" s="15"/>
      <c r="Q4" s="15"/>
      <c r="R4" s="15"/>
      <c r="S4" s="15"/>
      <c r="T4" s="15"/>
    </row>
    <row r="5" spans="1:20">
      <c r="A5" s="15"/>
      <c r="B5" s="15"/>
      <c r="C5" s="15"/>
      <c r="D5" s="15"/>
      <c r="E5" s="15"/>
      <c r="F5" s="15"/>
      <c r="G5" s="15"/>
      <c r="H5" s="15"/>
      <c r="I5" s="15"/>
      <c r="J5" s="15"/>
      <c r="K5" s="15"/>
      <c r="L5" s="15"/>
      <c r="M5" s="15"/>
      <c r="N5" s="15"/>
      <c r="O5" s="15"/>
      <c r="P5" s="15"/>
      <c r="Q5" s="15"/>
      <c r="R5" s="15"/>
      <c r="S5" s="15"/>
      <c r="T5" s="15"/>
    </row>
    <row r="6" spans="1:20">
      <c r="A6" s="15"/>
      <c r="B6" s="15"/>
      <c r="C6" s="15"/>
      <c r="D6" s="15"/>
      <c r="E6" s="15"/>
      <c r="F6" s="15"/>
      <c r="G6" s="15"/>
      <c r="H6" s="15"/>
      <c r="I6" s="15"/>
      <c r="J6" s="15"/>
      <c r="K6" s="15"/>
      <c r="L6" s="15"/>
      <c r="M6" s="15"/>
      <c r="N6" s="15"/>
      <c r="O6" s="15"/>
      <c r="P6" s="15"/>
      <c r="Q6" s="15"/>
      <c r="R6" s="15"/>
      <c r="S6" s="15"/>
      <c r="T6" s="15"/>
    </row>
    <row r="7" spans="1:20">
      <c r="A7" s="15"/>
      <c r="B7" s="15"/>
      <c r="C7" s="15"/>
      <c r="D7" s="15"/>
      <c r="E7" s="15"/>
      <c r="F7" s="15"/>
      <c r="G7" s="15"/>
      <c r="H7" s="15"/>
      <c r="I7" s="15"/>
      <c r="J7" s="15"/>
      <c r="K7" s="15"/>
      <c r="L7" s="15"/>
      <c r="M7" s="15"/>
      <c r="N7" s="15"/>
      <c r="O7" s="15"/>
      <c r="P7" s="15"/>
      <c r="Q7" s="15"/>
      <c r="R7" s="15"/>
      <c r="S7" s="15"/>
      <c r="T7" s="15"/>
    </row>
    <row r="8" spans="1:20" ht="13" customHeight="1">
      <c r="A8" s="15"/>
      <c r="B8" s="15"/>
      <c r="C8" s="15"/>
      <c r="D8" s="15"/>
      <c r="E8" s="15"/>
      <c r="F8" s="15"/>
      <c r="G8" s="15"/>
      <c r="H8" s="15"/>
      <c r="I8" s="15"/>
      <c r="J8" s="15"/>
      <c r="K8" s="15"/>
      <c r="L8" s="15"/>
      <c r="M8" s="15"/>
      <c r="N8" s="15"/>
      <c r="O8" s="15"/>
      <c r="P8" s="15"/>
      <c r="Q8" s="15"/>
      <c r="R8" s="15"/>
      <c r="S8" s="15"/>
      <c r="T8" s="15"/>
    </row>
    <row r="9" spans="1:20" ht="16" customHeight="1">
      <c r="A9" s="15"/>
      <c r="B9" s="15"/>
      <c r="C9" s="15"/>
      <c r="D9" s="15"/>
      <c r="E9" s="15"/>
      <c r="F9" s="15"/>
      <c r="G9" s="15"/>
      <c r="H9" s="15"/>
      <c r="I9" s="15"/>
      <c r="J9" s="15"/>
      <c r="K9" s="15"/>
      <c r="L9" s="15"/>
      <c r="M9" s="15"/>
      <c r="N9" s="15"/>
      <c r="O9" s="15"/>
      <c r="P9" s="15"/>
      <c r="Q9" s="15"/>
      <c r="R9" s="15"/>
      <c r="S9" s="15"/>
      <c r="T9" s="15"/>
    </row>
    <row r="10" spans="1:20">
      <c r="A10" s="15"/>
      <c r="B10" s="15"/>
      <c r="C10" s="15"/>
      <c r="D10" s="15"/>
      <c r="E10" s="15"/>
      <c r="F10" s="15"/>
      <c r="G10" s="15"/>
      <c r="H10" s="15"/>
      <c r="I10" s="15"/>
      <c r="J10" s="15"/>
      <c r="K10" s="15"/>
      <c r="L10" s="15"/>
      <c r="M10" s="15"/>
      <c r="N10" s="15"/>
      <c r="O10" s="15"/>
      <c r="P10" s="15"/>
      <c r="Q10" s="15"/>
      <c r="R10" s="15"/>
      <c r="S10" s="15"/>
      <c r="T10" s="15"/>
    </row>
    <row r="11" spans="1:20" ht="12.5" customHeight="1">
      <c r="A11" s="22" t="s">
        <v>19</v>
      </c>
      <c r="B11" s="22" t="s">
        <v>20</v>
      </c>
      <c r="C11" s="15"/>
      <c r="D11" s="15"/>
      <c r="E11" s="15"/>
      <c r="F11" s="15"/>
      <c r="G11" s="15"/>
      <c r="H11" s="15"/>
      <c r="I11" s="15"/>
      <c r="J11" s="15"/>
      <c r="K11" s="15"/>
      <c r="L11" s="15"/>
      <c r="M11" s="15"/>
      <c r="N11" s="15"/>
      <c r="O11" s="15"/>
      <c r="P11" s="22" t="s">
        <v>20</v>
      </c>
      <c r="Q11" s="22" t="s">
        <v>99</v>
      </c>
      <c r="R11" s="22" t="s">
        <v>100</v>
      </c>
      <c r="S11" s="15"/>
      <c r="T11" s="15"/>
    </row>
    <row r="12" spans="1:20" ht="17" customHeight="1">
      <c r="A12" s="18" t="s">
        <v>18</v>
      </c>
      <c r="B12" s="18">
        <v>13877</v>
      </c>
      <c r="C12" s="15"/>
      <c r="D12" s="15"/>
      <c r="E12" s="15"/>
      <c r="F12" s="15"/>
      <c r="G12" s="15"/>
      <c r="H12" s="15"/>
      <c r="I12" s="15"/>
      <c r="J12" s="15"/>
      <c r="K12" s="15"/>
      <c r="L12" s="15"/>
      <c r="M12" s="15"/>
      <c r="N12" s="15"/>
      <c r="O12" s="15"/>
      <c r="P12" s="18">
        <v>119390</v>
      </c>
      <c r="Q12" s="18">
        <v>51998</v>
      </c>
      <c r="R12" s="18">
        <v>67392</v>
      </c>
      <c r="S12" s="15"/>
      <c r="T12" s="15"/>
    </row>
    <row r="13" spans="1:20">
      <c r="A13" s="18" t="s">
        <v>7</v>
      </c>
      <c r="B13" s="18">
        <v>12661</v>
      </c>
      <c r="C13" s="15"/>
      <c r="D13" s="15"/>
      <c r="E13" s="15"/>
      <c r="F13" s="15"/>
      <c r="G13" s="15"/>
      <c r="H13" s="15"/>
      <c r="I13" s="15"/>
      <c r="J13" s="15"/>
      <c r="K13" s="15"/>
      <c r="L13" s="15"/>
      <c r="M13" s="15"/>
      <c r="N13" s="15"/>
      <c r="O13" s="15"/>
      <c r="P13" s="15"/>
      <c r="Q13" s="15"/>
      <c r="R13" s="15"/>
      <c r="S13" s="15"/>
      <c r="T13" s="15"/>
    </row>
    <row r="14" spans="1:20">
      <c r="A14" s="18" t="s">
        <v>16</v>
      </c>
      <c r="B14" s="18">
        <v>11791</v>
      </c>
      <c r="C14" s="15"/>
      <c r="D14" s="15"/>
      <c r="E14" s="15"/>
      <c r="F14" s="15"/>
      <c r="G14" s="15"/>
      <c r="H14" s="15"/>
      <c r="I14" s="15"/>
      <c r="J14" s="15"/>
      <c r="K14" s="15"/>
      <c r="L14" s="15"/>
      <c r="M14" s="15"/>
      <c r="N14" s="15"/>
      <c r="O14" s="15"/>
      <c r="P14" s="15"/>
      <c r="Q14" s="15"/>
      <c r="R14" s="15"/>
      <c r="S14" s="15"/>
      <c r="T14" s="15"/>
    </row>
    <row r="15" spans="1:20">
      <c r="A15" s="18" t="s">
        <v>9</v>
      </c>
      <c r="B15" s="18">
        <v>11160</v>
      </c>
      <c r="C15" s="15"/>
      <c r="D15" s="15"/>
      <c r="E15" s="15"/>
      <c r="F15" s="15"/>
      <c r="G15" s="15"/>
      <c r="H15" s="15"/>
      <c r="I15" s="15"/>
      <c r="J15" s="15"/>
      <c r="K15" s="15"/>
      <c r="L15" s="15"/>
      <c r="M15" s="15"/>
      <c r="N15" s="15"/>
      <c r="O15" s="15"/>
      <c r="P15" s="38" t="s">
        <v>101</v>
      </c>
      <c r="Q15" s="38"/>
      <c r="R15" s="38"/>
      <c r="S15" s="15"/>
      <c r="T15" s="15"/>
    </row>
    <row r="16" spans="1:20">
      <c r="A16" s="18" t="s">
        <v>15</v>
      </c>
      <c r="B16" s="18">
        <v>11089</v>
      </c>
      <c r="C16" s="15"/>
      <c r="D16" s="15"/>
      <c r="E16" s="15"/>
      <c r="F16" s="15"/>
      <c r="G16" s="15"/>
      <c r="H16" s="15"/>
      <c r="I16" s="15"/>
      <c r="J16" s="15"/>
      <c r="K16" s="15"/>
      <c r="L16" s="15"/>
      <c r="M16" s="15"/>
      <c r="N16" s="15"/>
      <c r="O16" s="15"/>
      <c r="P16" s="38"/>
      <c r="Q16" s="38"/>
      <c r="R16" s="38"/>
      <c r="S16" s="15"/>
      <c r="T16" s="15"/>
    </row>
    <row r="17" spans="1:20">
      <c r="A17" s="18" t="s">
        <v>17</v>
      </c>
      <c r="B17" s="18">
        <v>10939</v>
      </c>
      <c r="C17" s="15"/>
      <c r="D17" s="15"/>
      <c r="E17" s="15"/>
      <c r="F17" s="15"/>
      <c r="G17" s="15"/>
      <c r="H17" s="15"/>
      <c r="I17" s="15"/>
      <c r="J17" s="15"/>
      <c r="K17" s="15"/>
      <c r="L17" s="15"/>
      <c r="M17" s="15"/>
      <c r="N17" s="15"/>
      <c r="O17" s="15"/>
      <c r="P17" s="38"/>
      <c r="Q17" s="38"/>
      <c r="R17" s="38"/>
      <c r="S17" s="15"/>
      <c r="T17" s="15"/>
    </row>
    <row r="18" spans="1:20">
      <c r="A18" s="18" t="s">
        <v>8</v>
      </c>
      <c r="B18" s="18">
        <v>10508</v>
      </c>
      <c r="C18" s="15"/>
      <c r="D18" s="15"/>
      <c r="E18" s="15"/>
      <c r="F18" s="15"/>
      <c r="G18" s="15"/>
      <c r="H18" s="15"/>
      <c r="I18" s="15"/>
      <c r="J18" s="15"/>
      <c r="K18" s="15"/>
      <c r="L18" s="15"/>
      <c r="M18" s="15"/>
      <c r="N18" s="15"/>
      <c r="O18" s="15"/>
      <c r="P18" s="15"/>
      <c r="Q18" s="15"/>
      <c r="R18" s="15"/>
      <c r="S18" s="15"/>
      <c r="T18" s="15"/>
    </row>
    <row r="19" spans="1:20">
      <c r="A19" s="18" t="s">
        <v>14</v>
      </c>
      <c r="B19" s="18">
        <v>9794</v>
      </c>
      <c r="C19" s="15"/>
      <c r="D19" s="15"/>
      <c r="E19" s="15"/>
      <c r="F19" s="15"/>
      <c r="G19" s="15"/>
      <c r="H19" s="15"/>
      <c r="I19" s="15"/>
      <c r="J19" s="15"/>
      <c r="K19" s="15"/>
      <c r="L19" s="15"/>
      <c r="M19" s="15"/>
      <c r="N19" s="15"/>
      <c r="O19" s="15"/>
      <c r="P19" s="15"/>
      <c r="Q19" s="15"/>
      <c r="R19" s="15"/>
      <c r="S19" s="15"/>
      <c r="T19" s="15"/>
    </row>
    <row r="20" spans="1:20">
      <c r="A20" s="18" t="s">
        <v>13</v>
      </c>
      <c r="B20" s="18">
        <v>8068</v>
      </c>
      <c r="C20" s="15"/>
      <c r="D20" s="15"/>
      <c r="E20" s="15"/>
      <c r="F20" s="15"/>
      <c r="G20" s="15"/>
      <c r="H20" s="15"/>
      <c r="I20" s="15"/>
      <c r="J20" s="15"/>
      <c r="K20" s="15"/>
      <c r="L20" s="15"/>
      <c r="M20" s="15"/>
      <c r="N20" s="15"/>
      <c r="O20" s="15"/>
      <c r="P20" s="15"/>
      <c r="Q20" s="15"/>
      <c r="R20" s="15"/>
      <c r="S20" s="15"/>
      <c r="T20" s="15"/>
    </row>
    <row r="21" spans="1:20">
      <c r="A21" s="18" t="s">
        <v>10</v>
      </c>
      <c r="B21" s="18">
        <v>6794</v>
      </c>
      <c r="C21" s="15"/>
      <c r="D21" s="15"/>
      <c r="E21" s="15"/>
      <c r="F21" s="15"/>
      <c r="G21" s="15"/>
      <c r="H21" s="15"/>
      <c r="I21" s="15"/>
      <c r="J21" s="15"/>
      <c r="K21" s="15"/>
      <c r="L21" s="15"/>
      <c r="M21" s="15"/>
      <c r="N21" s="15"/>
      <c r="O21" s="15"/>
      <c r="P21" s="15"/>
      <c r="Q21" s="15"/>
      <c r="R21" s="15"/>
      <c r="S21" s="15"/>
      <c r="T21" s="15"/>
    </row>
    <row r="22" spans="1:20">
      <c r="A22" s="18" t="s">
        <v>11</v>
      </c>
      <c r="B22" s="18">
        <v>6780</v>
      </c>
      <c r="C22" s="15"/>
      <c r="D22" s="15"/>
      <c r="E22" s="15"/>
      <c r="F22" s="15"/>
      <c r="G22" s="15"/>
      <c r="H22" s="15"/>
      <c r="I22" s="15"/>
      <c r="J22" s="15"/>
      <c r="K22" s="15"/>
      <c r="L22" s="15"/>
      <c r="M22" s="15"/>
      <c r="N22" s="15"/>
      <c r="O22" s="15"/>
      <c r="P22" s="15"/>
      <c r="Q22" s="15"/>
      <c r="R22" s="15"/>
      <c r="S22" s="15"/>
      <c r="T22" s="15"/>
    </row>
    <row r="23" spans="1:20">
      <c r="A23" s="18" t="s">
        <v>12</v>
      </c>
      <c r="B23" s="18">
        <v>5929</v>
      </c>
      <c r="C23" s="15"/>
      <c r="D23" s="15"/>
      <c r="E23" s="15"/>
      <c r="F23" s="15"/>
      <c r="G23" s="15"/>
      <c r="H23" s="15"/>
      <c r="I23" s="15"/>
      <c r="J23" s="15"/>
      <c r="K23" s="15"/>
      <c r="L23" s="15"/>
      <c r="M23" s="15"/>
      <c r="N23" s="15"/>
      <c r="O23" s="15"/>
      <c r="P23" s="15"/>
      <c r="Q23" s="15"/>
      <c r="R23" s="15"/>
      <c r="S23" s="15"/>
      <c r="T23" s="15"/>
    </row>
    <row r="24" spans="1:20">
      <c r="A24" s="15"/>
      <c r="B24" s="15"/>
      <c r="C24" s="15"/>
      <c r="D24" s="15"/>
      <c r="E24" s="15"/>
      <c r="F24" s="15"/>
      <c r="G24" s="15"/>
      <c r="H24" s="15"/>
      <c r="I24" s="15"/>
      <c r="J24" s="15"/>
      <c r="K24" s="15"/>
      <c r="L24" s="15"/>
      <c r="M24" s="15"/>
      <c r="N24" s="15"/>
      <c r="O24" s="15"/>
      <c r="P24" s="15"/>
      <c r="Q24" s="15"/>
      <c r="R24" s="15"/>
      <c r="S24" s="15"/>
      <c r="T24" s="15"/>
    </row>
    <row r="25" spans="1:20">
      <c r="A25" s="15"/>
      <c r="B25" s="15"/>
      <c r="C25" s="15"/>
      <c r="D25" s="15"/>
      <c r="E25" s="15"/>
      <c r="F25" s="15"/>
      <c r="G25" s="15"/>
      <c r="H25" s="15"/>
      <c r="I25" s="15"/>
      <c r="J25" s="15"/>
      <c r="K25" s="15"/>
      <c r="L25" s="15"/>
      <c r="M25" s="15"/>
      <c r="N25" s="15"/>
      <c r="O25" s="15"/>
      <c r="P25" s="15"/>
      <c r="Q25" s="15"/>
      <c r="R25" s="15"/>
      <c r="S25" s="15"/>
      <c r="T25" s="15"/>
    </row>
    <row r="26" spans="1:20">
      <c r="A26" s="15"/>
      <c r="B26" s="15"/>
      <c r="C26" s="15"/>
      <c r="D26" s="15"/>
      <c r="E26" s="15"/>
      <c r="F26" s="15"/>
      <c r="G26" s="15"/>
      <c r="H26" s="15"/>
      <c r="I26" s="15"/>
      <c r="J26" s="15"/>
      <c r="K26" s="15"/>
      <c r="L26" s="15"/>
      <c r="M26" s="15"/>
      <c r="N26" s="15"/>
      <c r="O26" s="15"/>
      <c r="P26" s="15"/>
      <c r="Q26" s="15"/>
      <c r="R26" s="15"/>
      <c r="S26" s="15"/>
      <c r="T26" s="15"/>
    </row>
    <row r="27" spans="1:20">
      <c r="A27" s="15"/>
      <c r="B27" s="15"/>
      <c r="C27" s="15"/>
      <c r="D27" s="15"/>
      <c r="E27" s="15"/>
      <c r="F27" s="15"/>
      <c r="G27" s="15"/>
      <c r="H27" s="15"/>
      <c r="I27" s="15"/>
      <c r="J27" s="15"/>
      <c r="K27" s="15"/>
      <c r="L27" s="15"/>
      <c r="M27" s="15"/>
      <c r="N27" s="15"/>
      <c r="O27" s="15"/>
      <c r="P27" s="15"/>
      <c r="Q27" s="15"/>
      <c r="R27" s="15"/>
      <c r="S27" s="15"/>
      <c r="T27" s="15"/>
    </row>
    <row r="28" spans="1:20">
      <c r="A28" s="15"/>
      <c r="B28" s="15"/>
      <c r="C28" s="15"/>
      <c r="D28" s="15"/>
      <c r="E28" s="15"/>
      <c r="F28" s="15"/>
      <c r="G28" s="15"/>
      <c r="H28" s="15"/>
      <c r="I28" s="15"/>
      <c r="J28" s="15"/>
      <c r="K28" s="15"/>
      <c r="L28" s="15"/>
      <c r="M28" s="15"/>
      <c r="N28" s="15"/>
      <c r="O28" s="15"/>
      <c r="P28" s="15"/>
      <c r="Q28" s="15"/>
      <c r="R28" s="15"/>
      <c r="S28" s="15"/>
      <c r="T28" s="15"/>
    </row>
  </sheetData>
  <sortState ref="A12:B23">
    <sortCondition descending="1" ref="B12"/>
  </sortState>
  <mergeCells count="2">
    <mergeCell ref="A1:L1"/>
    <mergeCell ref="P15:R17"/>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7"/>
  <sheetViews>
    <sheetView zoomScale="58" zoomScaleNormal="58" workbookViewId="0">
      <selection sqref="A1:Q37"/>
    </sheetView>
  </sheetViews>
  <sheetFormatPr defaultRowHeight="14.5"/>
  <cols>
    <col min="1" max="1" width="18.453125" bestFit="1" customWidth="1"/>
    <col min="4" max="4" width="13.90625" bestFit="1" customWidth="1"/>
    <col min="5" max="5" width="15.26953125" bestFit="1" customWidth="1"/>
    <col min="6" max="7" width="6.81640625" bestFit="1" customWidth="1"/>
    <col min="8" max="8" width="10.7265625" bestFit="1" customWidth="1"/>
    <col min="9" max="9" width="1.36328125" customWidth="1"/>
    <col min="10" max="10" width="18.453125" bestFit="1" customWidth="1"/>
    <col min="13" max="13" width="13.90625" bestFit="1" customWidth="1"/>
    <col min="14" max="14" width="15.26953125" bestFit="1" customWidth="1"/>
    <col min="15" max="16" width="5.7265625" bestFit="1" customWidth="1"/>
    <col min="17" max="17" width="13.7265625" customWidth="1"/>
  </cols>
  <sheetData>
    <row r="1" spans="1:17">
      <c r="A1" s="38" t="s">
        <v>127</v>
      </c>
      <c r="B1" s="38"/>
      <c r="C1" s="38"/>
      <c r="D1" s="38"/>
      <c r="E1" s="38"/>
      <c r="F1" s="38"/>
      <c r="G1" s="38"/>
      <c r="H1" s="38"/>
      <c r="I1" s="38"/>
      <c r="J1" s="15"/>
      <c r="K1" s="15"/>
      <c r="L1" s="15"/>
      <c r="M1" s="15"/>
      <c r="N1" s="15"/>
      <c r="O1" s="15"/>
      <c r="P1" s="15"/>
      <c r="Q1" s="15"/>
    </row>
    <row r="2" spans="1:17">
      <c r="A2" s="38"/>
      <c r="B2" s="38"/>
      <c r="C2" s="38"/>
      <c r="D2" s="38"/>
      <c r="E2" s="38"/>
      <c r="F2" s="38"/>
      <c r="G2" s="38"/>
      <c r="H2" s="38"/>
      <c r="I2" s="38"/>
      <c r="J2" s="15"/>
      <c r="K2" s="15"/>
      <c r="L2" s="15"/>
      <c r="M2" s="15"/>
      <c r="N2" s="15"/>
      <c r="O2" s="15"/>
      <c r="P2" s="15"/>
      <c r="Q2" s="15"/>
    </row>
    <row r="3" spans="1:17">
      <c r="A3" s="15"/>
      <c r="B3" s="15"/>
      <c r="C3" s="15"/>
      <c r="D3" s="15"/>
      <c r="E3" s="15"/>
      <c r="F3" s="15"/>
      <c r="G3" s="15"/>
      <c r="H3" s="15"/>
      <c r="I3" s="15"/>
      <c r="J3" s="15"/>
      <c r="K3" s="15"/>
      <c r="L3" s="15"/>
      <c r="M3" s="15"/>
      <c r="N3" s="15"/>
      <c r="O3" s="15"/>
      <c r="P3" s="15"/>
      <c r="Q3" s="15"/>
    </row>
    <row r="4" spans="1:17">
      <c r="A4" s="15"/>
      <c r="B4" s="15"/>
      <c r="C4" s="15"/>
      <c r="D4" s="15"/>
      <c r="E4" s="15"/>
      <c r="F4" s="15"/>
      <c r="G4" s="15"/>
      <c r="H4" s="15"/>
      <c r="I4" s="15"/>
      <c r="J4" s="15"/>
      <c r="K4" s="15"/>
      <c r="L4" s="15"/>
      <c r="M4" s="15"/>
      <c r="N4" s="15"/>
      <c r="O4" s="15"/>
      <c r="P4" s="15"/>
      <c r="Q4" s="15"/>
    </row>
    <row r="5" spans="1:17">
      <c r="A5" s="15"/>
      <c r="B5" s="15"/>
      <c r="C5" s="15"/>
      <c r="D5" s="15"/>
      <c r="E5" s="15"/>
      <c r="F5" s="15"/>
      <c r="G5" s="15"/>
      <c r="H5" s="15"/>
      <c r="I5" s="15"/>
      <c r="J5" s="15"/>
      <c r="K5" s="15"/>
      <c r="L5" s="15"/>
      <c r="M5" s="15"/>
      <c r="N5" s="15"/>
      <c r="O5" s="15"/>
      <c r="P5" s="15"/>
      <c r="Q5" s="15"/>
    </row>
    <row r="6" spans="1:17">
      <c r="A6" s="15"/>
      <c r="B6" s="15"/>
      <c r="C6" s="15"/>
      <c r="D6" s="15"/>
      <c r="E6" s="15"/>
      <c r="F6" s="15"/>
      <c r="G6" s="15"/>
      <c r="H6" s="15"/>
      <c r="I6" s="15"/>
      <c r="J6" s="15"/>
      <c r="K6" s="15"/>
      <c r="L6" s="15"/>
      <c r="M6" s="15"/>
      <c r="N6" s="15"/>
      <c r="O6" s="15"/>
      <c r="P6" s="15"/>
      <c r="Q6" s="15"/>
    </row>
    <row r="7" spans="1:17">
      <c r="A7" s="15"/>
      <c r="B7" s="15"/>
      <c r="C7" s="15"/>
      <c r="D7" s="15"/>
      <c r="E7" s="15"/>
      <c r="F7" s="15"/>
      <c r="G7" s="15"/>
      <c r="H7" s="15"/>
      <c r="I7" s="15"/>
      <c r="J7" s="15"/>
      <c r="K7" s="15"/>
      <c r="L7" s="15"/>
      <c r="M7" s="15"/>
      <c r="N7" s="15"/>
      <c r="O7" s="15"/>
      <c r="P7" s="15"/>
      <c r="Q7" s="15"/>
    </row>
    <row r="8" spans="1:17">
      <c r="A8" s="15"/>
      <c r="B8" s="15"/>
      <c r="C8" s="15"/>
      <c r="D8" s="15"/>
      <c r="E8" s="15"/>
      <c r="F8" s="15"/>
      <c r="G8" s="15"/>
      <c r="H8" s="15"/>
      <c r="I8" s="15"/>
      <c r="J8" s="15"/>
      <c r="K8" s="15"/>
      <c r="L8" s="15"/>
      <c r="M8" s="15"/>
      <c r="N8" s="15"/>
      <c r="O8" s="15"/>
      <c r="P8" s="15"/>
      <c r="Q8" s="15"/>
    </row>
    <row r="9" spans="1:17">
      <c r="A9" s="62" t="s">
        <v>154</v>
      </c>
      <c r="B9" s="63"/>
      <c r="C9" s="64"/>
      <c r="D9" s="15"/>
      <c r="E9" s="15"/>
      <c r="F9" s="15"/>
      <c r="G9" s="15"/>
      <c r="H9" s="15"/>
      <c r="I9" s="15"/>
      <c r="J9" s="62" t="s">
        <v>153</v>
      </c>
      <c r="K9" s="63"/>
      <c r="L9" s="64"/>
      <c r="M9" s="15"/>
      <c r="N9" s="15"/>
      <c r="O9" s="15"/>
      <c r="P9" s="15"/>
      <c r="Q9" s="15"/>
    </row>
    <row r="10" spans="1:17">
      <c r="A10" s="22" t="s">
        <v>148</v>
      </c>
      <c r="B10" s="22" t="s">
        <v>35</v>
      </c>
      <c r="C10" s="22" t="s">
        <v>79</v>
      </c>
      <c r="D10" s="15"/>
      <c r="E10" s="15"/>
      <c r="F10" s="15"/>
      <c r="G10" s="15"/>
      <c r="H10" s="15"/>
      <c r="I10" s="15"/>
      <c r="J10" s="22" t="s">
        <v>148</v>
      </c>
      <c r="K10" s="22" t="s">
        <v>35</v>
      </c>
      <c r="L10" s="22" t="s">
        <v>79</v>
      </c>
      <c r="M10" s="15"/>
      <c r="N10" s="15"/>
      <c r="O10" s="15"/>
      <c r="P10" s="15"/>
      <c r="Q10" s="15"/>
    </row>
    <row r="11" spans="1:17">
      <c r="A11" s="18" t="s">
        <v>103</v>
      </c>
      <c r="B11" s="18">
        <v>2015</v>
      </c>
      <c r="C11" s="18">
        <v>168</v>
      </c>
      <c r="D11" s="15"/>
      <c r="E11" s="15"/>
      <c r="F11" s="15"/>
      <c r="G11" s="15"/>
      <c r="H11" s="15"/>
      <c r="I11" s="15"/>
      <c r="J11" s="18" t="s">
        <v>106</v>
      </c>
      <c r="K11" s="18">
        <v>2017</v>
      </c>
      <c r="L11" s="18">
        <v>95</v>
      </c>
      <c r="M11" s="15"/>
      <c r="N11" s="15"/>
      <c r="O11" s="15"/>
      <c r="P11" s="15"/>
      <c r="Q11" s="15"/>
    </row>
    <row r="12" spans="1:17">
      <c r="A12" s="18" t="s">
        <v>104</v>
      </c>
      <c r="B12" s="18">
        <v>2015</v>
      </c>
      <c r="C12" s="18">
        <v>17143</v>
      </c>
      <c r="D12" s="15" t="s">
        <v>151</v>
      </c>
      <c r="E12" s="15" t="s">
        <v>152</v>
      </c>
      <c r="F12" s="15"/>
      <c r="G12" s="15"/>
      <c r="H12" s="15"/>
      <c r="I12" s="15"/>
      <c r="J12" s="18" t="s">
        <v>105</v>
      </c>
      <c r="K12" s="18">
        <v>2017</v>
      </c>
      <c r="L12" s="18">
        <v>169</v>
      </c>
      <c r="M12" s="15" t="s">
        <v>151</v>
      </c>
      <c r="N12" s="15" t="s">
        <v>152</v>
      </c>
      <c r="O12" s="15"/>
      <c r="P12" s="15"/>
      <c r="Q12" s="15"/>
    </row>
    <row r="13" spans="1:17">
      <c r="A13" s="18" t="s">
        <v>105</v>
      </c>
      <c r="B13" s="18">
        <v>2015</v>
      </c>
      <c r="C13" s="18">
        <v>2157</v>
      </c>
      <c r="D13" s="15" t="s">
        <v>149</v>
      </c>
      <c r="E13" s="15">
        <v>2015</v>
      </c>
      <c r="F13" s="15">
        <v>2016</v>
      </c>
      <c r="G13" s="15">
        <v>2017</v>
      </c>
      <c r="H13" s="15" t="s">
        <v>150</v>
      </c>
      <c r="I13" s="15"/>
      <c r="J13" s="18" t="s">
        <v>104</v>
      </c>
      <c r="K13" s="18">
        <v>2017</v>
      </c>
      <c r="L13" s="18">
        <v>1046</v>
      </c>
      <c r="M13" s="15" t="s">
        <v>149</v>
      </c>
      <c r="N13" s="15">
        <v>2015</v>
      </c>
      <c r="O13" s="15">
        <v>2016</v>
      </c>
      <c r="P13" s="15">
        <v>2017</v>
      </c>
      <c r="Q13" s="15" t="s">
        <v>150</v>
      </c>
    </row>
    <row r="14" spans="1:17">
      <c r="A14" s="18" t="s">
        <v>106</v>
      </c>
      <c r="B14" s="18">
        <v>2015</v>
      </c>
      <c r="C14" s="18">
        <v>938</v>
      </c>
      <c r="D14" s="65" t="s">
        <v>104</v>
      </c>
      <c r="E14" s="66">
        <v>17143</v>
      </c>
      <c r="F14" s="66">
        <v>39268</v>
      </c>
      <c r="G14" s="66">
        <v>26510</v>
      </c>
      <c r="H14" s="66">
        <v>82921</v>
      </c>
      <c r="I14" s="15"/>
      <c r="J14" s="18" t="s">
        <v>103</v>
      </c>
      <c r="K14" s="18">
        <v>2017</v>
      </c>
      <c r="L14" s="18">
        <v>15</v>
      </c>
      <c r="M14" s="65" t="s">
        <v>104</v>
      </c>
      <c r="N14" s="66">
        <v>577</v>
      </c>
      <c r="O14" s="66"/>
      <c r="P14" s="66">
        <v>1046</v>
      </c>
      <c r="Q14" s="66">
        <v>1623</v>
      </c>
    </row>
    <row r="15" spans="1:17">
      <c r="A15" s="18" t="s">
        <v>107</v>
      </c>
      <c r="B15" s="18">
        <v>2015</v>
      </c>
      <c r="C15" s="18">
        <v>252</v>
      </c>
      <c r="D15" s="65" t="s">
        <v>110</v>
      </c>
      <c r="E15" s="66">
        <v>244</v>
      </c>
      <c r="F15" s="66">
        <v>663</v>
      </c>
      <c r="G15" s="66">
        <v>198</v>
      </c>
      <c r="H15" s="66">
        <v>1105</v>
      </c>
      <c r="I15" s="15"/>
      <c r="J15" s="18" t="s">
        <v>105</v>
      </c>
      <c r="K15" s="18">
        <v>2015</v>
      </c>
      <c r="L15" s="18">
        <v>29</v>
      </c>
      <c r="M15" s="65" t="s">
        <v>110</v>
      </c>
      <c r="N15" s="66"/>
      <c r="O15" s="66">
        <v>9</v>
      </c>
      <c r="P15" s="66">
        <v>4</v>
      </c>
      <c r="Q15" s="66">
        <v>13</v>
      </c>
    </row>
    <row r="16" spans="1:17">
      <c r="A16" s="18" t="s">
        <v>108</v>
      </c>
      <c r="B16" s="18">
        <v>2015</v>
      </c>
      <c r="C16" s="18">
        <v>366</v>
      </c>
      <c r="D16" s="65" t="s">
        <v>103</v>
      </c>
      <c r="E16" s="66">
        <v>168</v>
      </c>
      <c r="F16" s="66">
        <v>273</v>
      </c>
      <c r="G16" s="66">
        <v>464</v>
      </c>
      <c r="H16" s="66">
        <v>905</v>
      </c>
      <c r="I16" s="15"/>
      <c r="J16" s="18" t="s">
        <v>105</v>
      </c>
      <c r="K16" s="18">
        <v>2016</v>
      </c>
      <c r="L16" s="18">
        <v>171</v>
      </c>
      <c r="M16" s="65" t="s">
        <v>103</v>
      </c>
      <c r="N16" s="66">
        <v>3</v>
      </c>
      <c r="O16" s="66">
        <v>9</v>
      </c>
      <c r="P16" s="66">
        <v>15</v>
      </c>
      <c r="Q16" s="66">
        <v>27</v>
      </c>
    </row>
    <row r="17" spans="1:17">
      <c r="A17" s="18" t="s">
        <v>111</v>
      </c>
      <c r="B17" s="18">
        <v>2015</v>
      </c>
      <c r="C17" s="18">
        <v>81</v>
      </c>
      <c r="D17" s="65" t="s">
        <v>105</v>
      </c>
      <c r="E17" s="66">
        <v>2157</v>
      </c>
      <c r="F17" s="66">
        <v>9250</v>
      </c>
      <c r="G17" s="66">
        <v>7425</v>
      </c>
      <c r="H17" s="66">
        <v>18832</v>
      </c>
      <c r="I17" s="15"/>
      <c r="J17" s="18" t="s">
        <v>104</v>
      </c>
      <c r="K17" s="18">
        <v>2015</v>
      </c>
      <c r="L17" s="18">
        <v>577</v>
      </c>
      <c r="M17" s="65" t="s">
        <v>105</v>
      </c>
      <c r="N17" s="66">
        <v>29</v>
      </c>
      <c r="O17" s="66">
        <v>171</v>
      </c>
      <c r="P17" s="66">
        <v>169</v>
      </c>
      <c r="Q17" s="66">
        <v>369</v>
      </c>
    </row>
    <row r="18" spans="1:17">
      <c r="A18" s="18" t="s">
        <v>112</v>
      </c>
      <c r="B18" s="18">
        <v>2015</v>
      </c>
      <c r="C18" s="18">
        <v>6</v>
      </c>
      <c r="D18" s="65" t="s">
        <v>106</v>
      </c>
      <c r="E18" s="66">
        <v>938</v>
      </c>
      <c r="F18" s="66">
        <v>2806</v>
      </c>
      <c r="G18" s="66">
        <v>2606</v>
      </c>
      <c r="H18" s="66">
        <v>6350</v>
      </c>
      <c r="I18" s="15"/>
      <c r="J18" s="18" t="s">
        <v>108</v>
      </c>
      <c r="K18" s="18">
        <v>2016</v>
      </c>
      <c r="L18" s="18">
        <v>27</v>
      </c>
      <c r="M18" s="65" t="s">
        <v>106</v>
      </c>
      <c r="N18" s="66">
        <v>15</v>
      </c>
      <c r="O18" s="66">
        <v>75</v>
      </c>
      <c r="P18" s="66">
        <v>95</v>
      </c>
      <c r="Q18" s="66">
        <v>185</v>
      </c>
    </row>
    <row r="19" spans="1:17">
      <c r="A19" s="18" t="s">
        <v>104</v>
      </c>
      <c r="B19" s="18">
        <v>2016</v>
      </c>
      <c r="C19" s="18">
        <v>39268</v>
      </c>
      <c r="D19" s="65" t="s">
        <v>108</v>
      </c>
      <c r="E19" s="66">
        <v>366</v>
      </c>
      <c r="F19" s="66">
        <v>1397</v>
      </c>
      <c r="G19" s="66">
        <v>1068</v>
      </c>
      <c r="H19" s="66">
        <v>2831</v>
      </c>
      <c r="I19" s="15"/>
      <c r="J19" s="18" t="s">
        <v>103</v>
      </c>
      <c r="K19" s="18">
        <v>2016</v>
      </c>
      <c r="L19" s="18">
        <v>9</v>
      </c>
      <c r="M19" s="65" t="s">
        <v>108</v>
      </c>
      <c r="N19" s="66">
        <v>8</v>
      </c>
      <c r="O19" s="66">
        <v>27</v>
      </c>
      <c r="P19" s="66">
        <v>31</v>
      </c>
      <c r="Q19" s="66">
        <v>66</v>
      </c>
    </row>
    <row r="20" spans="1:17">
      <c r="A20" s="18" t="s">
        <v>111</v>
      </c>
      <c r="B20" s="18">
        <v>2016</v>
      </c>
      <c r="C20" s="18">
        <v>298</v>
      </c>
      <c r="D20" s="65" t="s">
        <v>107</v>
      </c>
      <c r="E20" s="66">
        <v>252</v>
      </c>
      <c r="F20" s="66">
        <v>968</v>
      </c>
      <c r="G20" s="66">
        <v>809</v>
      </c>
      <c r="H20" s="66">
        <v>2029</v>
      </c>
      <c r="I20" s="15"/>
      <c r="J20" s="18" t="s">
        <v>106</v>
      </c>
      <c r="K20" s="18">
        <v>2016</v>
      </c>
      <c r="L20" s="18">
        <v>75</v>
      </c>
      <c r="M20" s="65" t="s">
        <v>107</v>
      </c>
      <c r="N20" s="66">
        <v>8</v>
      </c>
      <c r="O20" s="66">
        <v>29</v>
      </c>
      <c r="P20" s="66">
        <v>28</v>
      </c>
      <c r="Q20" s="66">
        <v>65</v>
      </c>
    </row>
    <row r="21" spans="1:17">
      <c r="A21" s="18" t="s">
        <v>105</v>
      </c>
      <c r="B21" s="18">
        <v>2016</v>
      </c>
      <c r="C21" s="18">
        <v>9250</v>
      </c>
      <c r="D21" s="65" t="s">
        <v>111</v>
      </c>
      <c r="E21" s="66">
        <v>81</v>
      </c>
      <c r="F21" s="66">
        <v>298</v>
      </c>
      <c r="G21" s="66">
        <v>210</v>
      </c>
      <c r="H21" s="66">
        <v>589</v>
      </c>
      <c r="I21" s="15"/>
      <c r="J21" s="18" t="s">
        <v>108</v>
      </c>
      <c r="K21" s="18">
        <v>2015</v>
      </c>
      <c r="L21" s="18">
        <v>8</v>
      </c>
      <c r="M21" s="65" t="s">
        <v>111</v>
      </c>
      <c r="N21" s="66">
        <v>1</v>
      </c>
      <c r="O21" s="66">
        <v>8</v>
      </c>
      <c r="P21" s="66">
        <v>3</v>
      </c>
      <c r="Q21" s="66">
        <v>12</v>
      </c>
    </row>
    <row r="22" spans="1:17">
      <c r="A22" s="18" t="s">
        <v>107</v>
      </c>
      <c r="B22" s="18">
        <v>2016</v>
      </c>
      <c r="C22" s="18">
        <v>968</v>
      </c>
      <c r="D22" s="65" t="s">
        <v>112</v>
      </c>
      <c r="E22" s="66">
        <v>6</v>
      </c>
      <c r="F22" s="66"/>
      <c r="G22" s="66"/>
      <c r="H22" s="66">
        <v>6</v>
      </c>
      <c r="I22" s="15"/>
      <c r="J22" s="18" t="s">
        <v>106</v>
      </c>
      <c r="K22" s="18">
        <v>2015</v>
      </c>
      <c r="L22" s="18">
        <v>15</v>
      </c>
      <c r="M22" s="65" t="s">
        <v>150</v>
      </c>
      <c r="N22" s="66">
        <v>641</v>
      </c>
      <c r="O22" s="66">
        <v>328</v>
      </c>
      <c r="P22" s="66">
        <v>1391</v>
      </c>
      <c r="Q22" s="66">
        <v>2360</v>
      </c>
    </row>
    <row r="23" spans="1:17">
      <c r="A23" s="18" t="s">
        <v>106</v>
      </c>
      <c r="B23" s="18">
        <v>2016</v>
      </c>
      <c r="C23" s="18">
        <v>2806</v>
      </c>
      <c r="D23" s="65" t="s">
        <v>113</v>
      </c>
      <c r="E23" s="66"/>
      <c r="F23" s="66">
        <v>6</v>
      </c>
      <c r="G23" s="66">
        <v>6</v>
      </c>
      <c r="H23" s="66">
        <v>12</v>
      </c>
      <c r="I23" s="15"/>
      <c r="J23" s="18" t="s">
        <v>108</v>
      </c>
      <c r="K23" s="18">
        <v>2017</v>
      </c>
      <c r="L23" s="18">
        <v>31</v>
      </c>
      <c r="M23" s="15"/>
      <c r="N23" s="15"/>
      <c r="O23" s="15"/>
      <c r="P23" s="15"/>
      <c r="Q23" s="15"/>
    </row>
    <row r="24" spans="1:17">
      <c r="A24" s="18" t="s">
        <v>108</v>
      </c>
      <c r="B24" s="18">
        <v>2016</v>
      </c>
      <c r="C24" s="18">
        <v>1397</v>
      </c>
      <c r="D24" s="65" t="s">
        <v>150</v>
      </c>
      <c r="E24" s="66">
        <v>21355</v>
      </c>
      <c r="F24" s="66">
        <v>54929</v>
      </c>
      <c r="G24" s="66">
        <v>39296</v>
      </c>
      <c r="H24" s="66">
        <v>115580</v>
      </c>
      <c r="I24" s="15"/>
      <c r="J24" s="18" t="s">
        <v>107</v>
      </c>
      <c r="K24" s="18">
        <v>2016</v>
      </c>
      <c r="L24" s="18">
        <v>29</v>
      </c>
      <c r="M24" s="15"/>
      <c r="N24" s="15"/>
      <c r="O24" s="15"/>
      <c r="P24" s="15"/>
      <c r="Q24" s="15"/>
    </row>
    <row r="25" spans="1:17">
      <c r="A25" s="18" t="s">
        <v>103</v>
      </c>
      <c r="B25" s="18">
        <v>2016</v>
      </c>
      <c r="C25" s="18">
        <v>273</v>
      </c>
      <c r="D25" s="15"/>
      <c r="E25" s="15"/>
      <c r="F25" s="15"/>
      <c r="G25" s="15"/>
      <c r="H25" s="15"/>
      <c r="I25" s="15"/>
      <c r="J25" s="18" t="s">
        <v>110</v>
      </c>
      <c r="K25" s="18">
        <v>2016</v>
      </c>
      <c r="L25" s="18">
        <v>9</v>
      </c>
      <c r="M25" s="15"/>
      <c r="N25" s="15"/>
      <c r="O25" s="15"/>
      <c r="P25" s="15"/>
      <c r="Q25" s="15"/>
    </row>
    <row r="26" spans="1:17">
      <c r="A26" s="18" t="s">
        <v>113</v>
      </c>
      <c r="B26" s="18">
        <v>2016</v>
      </c>
      <c r="C26" s="18">
        <v>6</v>
      </c>
      <c r="D26" s="15"/>
      <c r="E26" s="15"/>
      <c r="F26" s="15"/>
      <c r="G26" s="15"/>
      <c r="H26" s="15"/>
      <c r="I26" s="15"/>
      <c r="J26" s="18" t="s">
        <v>111</v>
      </c>
      <c r="K26" s="18">
        <v>2016</v>
      </c>
      <c r="L26" s="18">
        <v>8</v>
      </c>
      <c r="M26" s="15"/>
      <c r="N26" s="15"/>
      <c r="O26" s="15"/>
      <c r="P26" s="15"/>
      <c r="Q26" s="15"/>
    </row>
    <row r="27" spans="1:17">
      <c r="A27" s="18" t="s">
        <v>104</v>
      </c>
      <c r="B27" s="18">
        <v>2017</v>
      </c>
      <c r="C27" s="18">
        <v>26510</v>
      </c>
      <c r="D27" s="15"/>
      <c r="E27" s="15"/>
      <c r="F27" s="15"/>
      <c r="G27" s="15"/>
      <c r="H27" s="15"/>
      <c r="I27" s="15"/>
      <c r="J27" s="18" t="s">
        <v>107</v>
      </c>
      <c r="K27" s="18">
        <v>2017</v>
      </c>
      <c r="L27" s="18">
        <v>28</v>
      </c>
      <c r="M27" s="15"/>
      <c r="N27" s="15"/>
      <c r="O27" s="15"/>
      <c r="P27" s="15"/>
      <c r="Q27" s="15"/>
    </row>
    <row r="28" spans="1:17">
      <c r="A28" s="18" t="s">
        <v>105</v>
      </c>
      <c r="B28" s="18">
        <v>2017</v>
      </c>
      <c r="C28" s="18">
        <v>7425</v>
      </c>
      <c r="D28" s="15"/>
      <c r="E28" s="15"/>
      <c r="F28" s="15"/>
      <c r="G28" s="15"/>
      <c r="H28" s="15"/>
      <c r="I28" s="15"/>
      <c r="J28" s="18" t="s">
        <v>110</v>
      </c>
      <c r="K28" s="18">
        <v>2017</v>
      </c>
      <c r="L28" s="18">
        <v>4</v>
      </c>
      <c r="M28" s="15"/>
      <c r="N28" s="15"/>
      <c r="O28" s="15"/>
      <c r="P28" s="15"/>
      <c r="Q28" s="15"/>
    </row>
    <row r="29" spans="1:17">
      <c r="A29" s="18" t="s">
        <v>106</v>
      </c>
      <c r="B29" s="18">
        <v>2017</v>
      </c>
      <c r="C29" s="18">
        <v>2606</v>
      </c>
      <c r="D29" s="15"/>
      <c r="E29" s="15"/>
      <c r="F29" s="15"/>
      <c r="G29" s="15"/>
      <c r="H29" s="15"/>
      <c r="I29" s="15"/>
      <c r="J29" s="18" t="s">
        <v>107</v>
      </c>
      <c r="K29" s="18">
        <v>2015</v>
      </c>
      <c r="L29" s="18">
        <v>8</v>
      </c>
      <c r="M29" s="15"/>
      <c r="N29" s="15"/>
      <c r="O29" s="15"/>
      <c r="P29" s="15"/>
      <c r="Q29" s="15"/>
    </row>
    <row r="30" spans="1:17">
      <c r="A30" s="18" t="s">
        <v>108</v>
      </c>
      <c r="B30" s="18">
        <v>2017</v>
      </c>
      <c r="C30" s="18">
        <v>1068</v>
      </c>
      <c r="D30" s="15"/>
      <c r="E30" s="15"/>
      <c r="F30" s="15"/>
      <c r="G30" s="15"/>
      <c r="H30" s="15"/>
      <c r="I30" s="15"/>
      <c r="J30" s="18" t="s">
        <v>111</v>
      </c>
      <c r="K30" s="18">
        <v>2017</v>
      </c>
      <c r="L30" s="18">
        <v>3</v>
      </c>
      <c r="M30" s="15"/>
      <c r="N30" s="15"/>
      <c r="O30" s="15"/>
      <c r="P30" s="15"/>
      <c r="Q30" s="15"/>
    </row>
    <row r="31" spans="1:17">
      <c r="A31" s="18" t="s">
        <v>111</v>
      </c>
      <c r="B31" s="18">
        <v>2017</v>
      </c>
      <c r="C31" s="18">
        <v>210</v>
      </c>
      <c r="D31" s="15"/>
      <c r="E31" s="15"/>
      <c r="F31" s="15"/>
      <c r="G31" s="15"/>
      <c r="H31" s="15"/>
      <c r="I31" s="15"/>
      <c r="J31" s="18" t="s">
        <v>103</v>
      </c>
      <c r="K31" s="18">
        <v>2015</v>
      </c>
      <c r="L31" s="18">
        <v>3</v>
      </c>
      <c r="M31" s="15"/>
      <c r="N31" s="15"/>
      <c r="O31" s="15"/>
      <c r="P31" s="15"/>
      <c r="Q31" s="15"/>
    </row>
    <row r="32" spans="1:17">
      <c r="A32" s="18" t="s">
        <v>107</v>
      </c>
      <c r="B32" s="18">
        <v>2017</v>
      </c>
      <c r="C32" s="18">
        <v>809</v>
      </c>
      <c r="D32" s="15"/>
      <c r="E32" s="15"/>
      <c r="F32" s="15"/>
      <c r="G32" s="15"/>
      <c r="H32" s="15"/>
      <c r="I32" s="15"/>
      <c r="J32" s="18" t="s">
        <v>111</v>
      </c>
      <c r="K32" s="18">
        <v>2015</v>
      </c>
      <c r="L32" s="18">
        <v>1</v>
      </c>
      <c r="M32" s="15"/>
      <c r="N32" s="15"/>
      <c r="O32" s="15"/>
      <c r="P32" s="15"/>
      <c r="Q32" s="15"/>
    </row>
    <row r="33" spans="1:17">
      <c r="A33" s="18" t="s">
        <v>103</v>
      </c>
      <c r="B33" s="18">
        <v>2017</v>
      </c>
      <c r="C33" s="18">
        <v>464</v>
      </c>
      <c r="D33" s="15"/>
      <c r="E33" s="15"/>
      <c r="F33" s="15"/>
      <c r="G33" s="15"/>
      <c r="H33" s="15"/>
      <c r="I33" s="15"/>
      <c r="J33" s="15"/>
      <c r="K33" s="15"/>
      <c r="L33" s="15"/>
      <c r="M33" s="15"/>
      <c r="N33" s="15"/>
      <c r="O33" s="15"/>
      <c r="P33" s="15"/>
      <c r="Q33" s="15"/>
    </row>
    <row r="34" spans="1:17">
      <c r="A34" s="18" t="s">
        <v>110</v>
      </c>
      <c r="B34" s="18">
        <v>2015</v>
      </c>
      <c r="C34" s="18">
        <v>244</v>
      </c>
      <c r="D34" s="15"/>
      <c r="E34" s="15"/>
      <c r="F34" s="15"/>
      <c r="G34" s="15"/>
      <c r="H34" s="15"/>
      <c r="I34" s="15"/>
      <c r="J34" s="15"/>
      <c r="K34" s="15"/>
      <c r="L34" s="15"/>
      <c r="M34" s="15"/>
      <c r="N34" s="15"/>
      <c r="O34" s="15"/>
      <c r="P34" s="15"/>
      <c r="Q34" s="15"/>
    </row>
    <row r="35" spans="1:17">
      <c r="A35" s="18" t="s">
        <v>110</v>
      </c>
      <c r="B35" s="18">
        <v>2016</v>
      </c>
      <c r="C35" s="18">
        <v>663</v>
      </c>
      <c r="D35" s="15"/>
      <c r="E35" s="15"/>
      <c r="F35" s="15"/>
      <c r="G35" s="15"/>
      <c r="H35" s="15"/>
      <c r="I35" s="15"/>
      <c r="J35" s="15"/>
      <c r="K35" s="15"/>
      <c r="L35" s="15"/>
      <c r="M35" s="15"/>
      <c r="N35" s="15"/>
      <c r="O35" s="15"/>
      <c r="P35" s="15"/>
      <c r="Q35" s="15"/>
    </row>
    <row r="36" spans="1:17">
      <c r="A36" s="18" t="s">
        <v>110</v>
      </c>
      <c r="B36" s="18">
        <v>2017</v>
      </c>
      <c r="C36" s="18">
        <v>198</v>
      </c>
      <c r="D36" s="15"/>
      <c r="E36" s="15"/>
      <c r="F36" s="15"/>
      <c r="G36" s="15"/>
      <c r="H36" s="15"/>
      <c r="I36" s="15"/>
      <c r="J36" s="15"/>
      <c r="K36" s="15"/>
      <c r="L36" s="15"/>
      <c r="M36" s="15"/>
      <c r="N36" s="15"/>
      <c r="O36" s="15"/>
      <c r="P36" s="15"/>
      <c r="Q36" s="15"/>
    </row>
    <row r="37" spans="1:17">
      <c r="A37" s="18" t="s">
        <v>113</v>
      </c>
      <c r="B37" s="18">
        <v>2017</v>
      </c>
      <c r="C37" s="18">
        <v>6</v>
      </c>
      <c r="D37" s="15"/>
      <c r="E37" s="15"/>
      <c r="F37" s="15"/>
      <c r="G37" s="15"/>
      <c r="H37" s="15"/>
      <c r="I37" s="15"/>
      <c r="J37" s="15"/>
      <c r="K37" s="15"/>
      <c r="L37" s="15"/>
      <c r="M37" s="15"/>
      <c r="N37" s="15"/>
      <c r="O37" s="15"/>
      <c r="P37" s="15"/>
      <c r="Q37" s="15"/>
    </row>
  </sheetData>
  <mergeCells count="3">
    <mergeCell ref="A1:I2"/>
    <mergeCell ref="J9:L9"/>
    <mergeCell ref="A9:C9"/>
  </mergeCells>
  <pageMargins left="0.7" right="0.7" top="0.75" bottom="0.75" header="0.3" footer="0.3"/>
  <pageSetup orientation="portrait" r:id="rId3"/>
  <drawing r:id="rId4"/>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7"/>
  <sheetViews>
    <sheetView workbookViewId="0">
      <selection sqref="A1:L17"/>
    </sheetView>
  </sheetViews>
  <sheetFormatPr defaultRowHeight="14.5"/>
  <cols>
    <col min="1" max="1" width="16.54296875" bestFit="1" customWidth="1"/>
    <col min="10" max="10" width="18.1796875" customWidth="1"/>
    <col min="11" max="11" width="11.54296875" customWidth="1"/>
    <col min="12" max="12" width="12.54296875" customWidth="1"/>
  </cols>
  <sheetData>
    <row r="1" spans="1:12">
      <c r="A1" s="38" t="s">
        <v>128</v>
      </c>
      <c r="B1" s="38"/>
      <c r="C1" s="38"/>
      <c r="D1" s="38"/>
      <c r="E1" s="38"/>
      <c r="F1" s="38"/>
      <c r="G1" s="38"/>
      <c r="H1" s="38"/>
      <c r="I1" s="38"/>
      <c r="J1" s="38"/>
      <c r="K1" s="15"/>
      <c r="L1" s="15"/>
    </row>
    <row r="2" spans="1:12">
      <c r="A2" s="38"/>
      <c r="B2" s="38"/>
      <c r="C2" s="38"/>
      <c r="D2" s="38"/>
      <c r="E2" s="38"/>
      <c r="F2" s="38"/>
      <c r="G2" s="38"/>
      <c r="H2" s="38"/>
      <c r="I2" s="38"/>
      <c r="J2" s="38"/>
      <c r="K2" s="15"/>
      <c r="L2" s="15"/>
    </row>
    <row r="3" spans="1:12">
      <c r="A3" s="15"/>
      <c r="B3" s="15"/>
      <c r="C3" s="15"/>
      <c r="D3" s="15"/>
      <c r="E3" s="15"/>
      <c r="F3" s="15"/>
      <c r="G3" s="15"/>
      <c r="H3" s="15"/>
      <c r="I3" s="15"/>
      <c r="J3" s="15"/>
      <c r="K3" s="15"/>
      <c r="L3" s="15"/>
    </row>
    <row r="4" spans="1:12">
      <c r="A4" s="15"/>
      <c r="B4" s="15"/>
      <c r="C4" s="15"/>
      <c r="D4" s="15"/>
      <c r="E4" s="15"/>
      <c r="F4" s="15"/>
      <c r="G4" s="15"/>
      <c r="H4" s="15"/>
      <c r="I4" s="15"/>
      <c r="J4" s="15"/>
      <c r="K4" s="15"/>
      <c r="L4" s="15"/>
    </row>
    <row r="5" spans="1:12">
      <c r="A5" s="15"/>
      <c r="B5" s="15"/>
      <c r="C5" s="15"/>
      <c r="D5" s="15"/>
      <c r="E5" s="15"/>
      <c r="F5" s="15"/>
      <c r="G5" s="15"/>
      <c r="H5" s="15"/>
      <c r="I5" s="15"/>
      <c r="J5" s="15"/>
      <c r="K5" s="15"/>
      <c r="L5" s="15"/>
    </row>
    <row r="6" spans="1:12">
      <c r="A6" s="15"/>
      <c r="B6" s="15"/>
      <c r="C6" s="15"/>
      <c r="D6" s="15"/>
      <c r="E6" s="15"/>
      <c r="F6" s="15"/>
      <c r="G6" s="15"/>
      <c r="H6" s="15"/>
      <c r="I6" s="15"/>
      <c r="J6" s="15"/>
      <c r="K6" s="15"/>
      <c r="L6" s="15"/>
    </row>
    <row r="7" spans="1:12">
      <c r="A7" s="15"/>
      <c r="B7" s="15"/>
      <c r="C7" s="15"/>
      <c r="D7" s="15"/>
      <c r="E7" s="15"/>
      <c r="F7" s="15"/>
      <c r="G7" s="15"/>
      <c r="H7" s="15"/>
      <c r="I7" s="15"/>
      <c r="J7" s="15"/>
      <c r="K7" s="15"/>
      <c r="L7" s="15"/>
    </row>
    <row r="8" spans="1:12">
      <c r="A8" s="15"/>
      <c r="B8" s="15"/>
      <c r="C8" s="15"/>
      <c r="D8" s="15"/>
      <c r="E8" s="15"/>
      <c r="F8" s="15"/>
      <c r="G8" s="15"/>
      <c r="H8" s="15"/>
      <c r="I8" s="15"/>
      <c r="J8" s="15"/>
      <c r="K8" s="15"/>
      <c r="L8" s="15"/>
    </row>
    <row r="9" spans="1:12">
      <c r="A9" s="22" t="s">
        <v>132</v>
      </c>
      <c r="B9" s="22" t="s">
        <v>84</v>
      </c>
      <c r="C9" s="15"/>
      <c r="D9" s="15"/>
      <c r="E9" s="15"/>
      <c r="F9" s="15"/>
      <c r="G9" s="15"/>
      <c r="H9" s="15"/>
      <c r="I9" s="15"/>
      <c r="J9" s="22" t="s">
        <v>132</v>
      </c>
      <c r="K9" s="22" t="s">
        <v>133</v>
      </c>
      <c r="L9" s="22" t="s">
        <v>134</v>
      </c>
    </row>
    <row r="10" spans="1:12" ht="18.5" customHeight="1">
      <c r="A10" s="18" t="s">
        <v>129</v>
      </c>
      <c r="B10" s="18">
        <v>75166</v>
      </c>
      <c r="C10" s="15"/>
      <c r="D10" s="15"/>
      <c r="E10" s="15"/>
      <c r="F10" s="15"/>
      <c r="G10" s="15"/>
      <c r="H10" s="15"/>
      <c r="I10" s="15"/>
      <c r="J10" s="18" t="s">
        <v>129</v>
      </c>
      <c r="K10" s="67">
        <v>42186</v>
      </c>
      <c r="L10" s="67">
        <v>42992</v>
      </c>
    </row>
    <row r="11" spans="1:12">
      <c r="A11" s="18" t="s">
        <v>130</v>
      </c>
      <c r="B11" s="18">
        <v>43017</v>
      </c>
      <c r="C11" s="15"/>
      <c r="D11" s="15"/>
      <c r="E11" s="15"/>
      <c r="F11" s="15"/>
      <c r="G11" s="15"/>
      <c r="H11" s="15"/>
      <c r="I11" s="15"/>
      <c r="J11" s="18" t="s">
        <v>130</v>
      </c>
      <c r="K11" s="67">
        <v>41929</v>
      </c>
      <c r="L11" s="67">
        <v>42973</v>
      </c>
    </row>
    <row r="12" spans="1:12">
      <c r="A12" s="18" t="s">
        <v>131</v>
      </c>
      <c r="B12" s="18">
        <v>1207</v>
      </c>
      <c r="C12" s="15"/>
      <c r="D12" s="15"/>
      <c r="E12" s="15"/>
      <c r="F12" s="15"/>
      <c r="G12" s="15"/>
      <c r="H12" s="15"/>
      <c r="I12" s="15"/>
      <c r="J12" s="18" t="s">
        <v>131</v>
      </c>
      <c r="K12" s="67">
        <v>42187</v>
      </c>
      <c r="L12" s="67">
        <v>42978</v>
      </c>
    </row>
    <row r="13" spans="1:12">
      <c r="A13" s="15"/>
      <c r="B13" s="15"/>
      <c r="C13" s="15"/>
      <c r="D13" s="15"/>
      <c r="E13" s="15"/>
      <c r="F13" s="15"/>
      <c r="G13" s="15"/>
      <c r="H13" s="15"/>
      <c r="I13" s="15"/>
      <c r="J13" s="15"/>
      <c r="K13" s="15"/>
      <c r="L13" s="15"/>
    </row>
    <row r="14" spans="1:12">
      <c r="A14" s="15"/>
      <c r="B14" s="15"/>
      <c r="C14" s="15"/>
      <c r="D14" s="15"/>
      <c r="E14" s="15"/>
      <c r="F14" s="15"/>
      <c r="G14" s="15"/>
      <c r="H14" s="15"/>
      <c r="I14" s="15"/>
      <c r="J14" s="15"/>
      <c r="K14" s="15"/>
      <c r="L14" s="15"/>
    </row>
    <row r="15" spans="1:12">
      <c r="A15" s="15"/>
      <c r="B15" s="15"/>
      <c r="C15" s="15"/>
      <c r="D15" s="15"/>
      <c r="E15" s="15"/>
      <c r="F15" s="15"/>
      <c r="G15" s="15"/>
      <c r="H15" s="15"/>
      <c r="I15" s="15"/>
      <c r="J15" s="15"/>
      <c r="K15" s="15"/>
      <c r="L15" s="15"/>
    </row>
    <row r="16" spans="1:12">
      <c r="A16" s="15"/>
      <c r="B16" s="15"/>
      <c r="C16" s="15"/>
      <c r="D16" s="15"/>
      <c r="E16" s="15"/>
      <c r="F16" s="15"/>
      <c r="G16" s="15"/>
      <c r="H16" s="15"/>
      <c r="I16" s="15"/>
      <c r="J16" s="15"/>
      <c r="K16" s="15"/>
      <c r="L16" s="15"/>
    </row>
    <row r="17" spans="1:12">
      <c r="A17" s="15"/>
      <c r="B17" s="15"/>
      <c r="C17" s="15"/>
      <c r="D17" s="15"/>
      <c r="E17" s="15"/>
      <c r="F17" s="15"/>
      <c r="G17" s="15"/>
      <c r="H17" s="15"/>
      <c r="I17" s="15"/>
      <c r="J17" s="15"/>
      <c r="K17" s="15"/>
      <c r="L17" s="15"/>
    </row>
  </sheetData>
  <mergeCells count="1">
    <mergeCell ref="A1:J2"/>
  </mergeCell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9"/>
  <sheetViews>
    <sheetView zoomScale="59" zoomScaleNormal="59" workbookViewId="0">
      <selection sqref="A1:Q39"/>
    </sheetView>
  </sheetViews>
  <sheetFormatPr defaultRowHeight="14.5"/>
  <cols>
    <col min="1" max="1" width="17" bestFit="1" customWidth="1"/>
    <col min="2" max="2" width="16.54296875" bestFit="1" customWidth="1"/>
    <col min="12" max="13" width="15" bestFit="1" customWidth="1"/>
    <col min="14" max="14" width="14.453125" bestFit="1" customWidth="1"/>
  </cols>
  <sheetData>
    <row r="1" spans="1:17">
      <c r="A1" s="38" t="s">
        <v>135</v>
      </c>
      <c r="B1" s="38"/>
      <c r="C1" s="38"/>
      <c r="D1" s="38"/>
      <c r="E1" s="38"/>
      <c r="F1" s="38"/>
      <c r="G1" s="38"/>
      <c r="H1" s="38"/>
      <c r="I1" s="38"/>
      <c r="J1" s="38"/>
      <c r="K1" s="15"/>
      <c r="L1" s="15"/>
      <c r="M1" s="15"/>
      <c r="N1" s="15"/>
      <c r="O1" s="15"/>
      <c r="P1" s="15"/>
      <c r="Q1" s="15"/>
    </row>
    <row r="2" spans="1:17">
      <c r="A2" s="38"/>
      <c r="B2" s="38"/>
      <c r="C2" s="38"/>
      <c r="D2" s="38"/>
      <c r="E2" s="38"/>
      <c r="F2" s="38"/>
      <c r="G2" s="38"/>
      <c r="H2" s="38"/>
      <c r="I2" s="38"/>
      <c r="J2" s="38"/>
      <c r="K2" s="15"/>
      <c r="L2" s="15"/>
      <c r="M2" s="15"/>
      <c r="N2" s="15"/>
      <c r="O2" s="15"/>
      <c r="P2" s="15"/>
      <c r="Q2" s="15"/>
    </row>
    <row r="3" spans="1:17">
      <c r="A3" s="15"/>
      <c r="B3" s="15"/>
      <c r="C3" s="15"/>
      <c r="D3" s="15"/>
      <c r="E3" s="15"/>
      <c r="F3" s="15"/>
      <c r="G3" s="15"/>
      <c r="H3" s="15"/>
      <c r="I3" s="15"/>
      <c r="J3" s="15"/>
      <c r="K3" s="15"/>
      <c r="L3" s="15"/>
      <c r="M3" s="15"/>
      <c r="N3" s="15"/>
      <c r="O3" s="15"/>
      <c r="P3" s="15"/>
      <c r="Q3" s="15"/>
    </row>
    <row r="4" spans="1:17">
      <c r="A4" s="15"/>
      <c r="B4" s="15"/>
      <c r="C4" s="15"/>
      <c r="D4" s="15"/>
      <c r="E4" s="15"/>
      <c r="F4" s="15"/>
      <c r="G4" s="15"/>
      <c r="H4" s="15"/>
      <c r="I4" s="15"/>
      <c r="J4" s="15"/>
      <c r="K4" s="15"/>
      <c r="L4" s="15"/>
      <c r="M4" s="15"/>
      <c r="N4" s="15"/>
      <c r="O4" s="15"/>
      <c r="P4" s="15"/>
      <c r="Q4" s="15"/>
    </row>
    <row r="5" spans="1:17">
      <c r="A5" s="15"/>
      <c r="B5" s="15"/>
      <c r="C5" s="15"/>
      <c r="D5" s="15"/>
      <c r="E5" s="15"/>
      <c r="F5" s="15"/>
      <c r="G5" s="15"/>
      <c r="H5" s="15"/>
      <c r="I5" s="15"/>
      <c r="J5" s="15"/>
      <c r="K5" s="15"/>
      <c r="L5" s="15"/>
      <c r="M5" s="15"/>
      <c r="N5" s="15"/>
      <c r="O5" s="15"/>
      <c r="P5" s="15"/>
      <c r="Q5" s="15"/>
    </row>
    <row r="6" spans="1:17">
      <c r="A6" s="15"/>
      <c r="B6" s="15"/>
      <c r="C6" s="15"/>
      <c r="D6" s="15"/>
      <c r="E6" s="15"/>
      <c r="F6" s="15"/>
      <c r="G6" s="15"/>
      <c r="H6" s="15"/>
      <c r="I6" s="15"/>
      <c r="J6" s="15"/>
      <c r="K6" s="15"/>
      <c r="L6" s="15"/>
      <c r="M6" s="15"/>
      <c r="N6" s="15"/>
      <c r="O6" s="15"/>
      <c r="P6" s="15"/>
      <c r="Q6" s="15"/>
    </row>
    <row r="7" spans="1:17">
      <c r="A7" s="15"/>
      <c r="B7" s="15"/>
      <c r="C7" s="15"/>
      <c r="D7" s="15"/>
      <c r="E7" s="15"/>
      <c r="F7" s="15"/>
      <c r="G7" s="15"/>
      <c r="H7" s="15"/>
      <c r="I7" s="15"/>
      <c r="J7" s="15"/>
      <c r="K7" s="15"/>
      <c r="L7" s="15"/>
      <c r="M7" s="15"/>
      <c r="N7" s="15"/>
      <c r="O7" s="15"/>
      <c r="P7" s="15"/>
      <c r="Q7" s="15"/>
    </row>
    <row r="8" spans="1:17">
      <c r="A8" s="23" t="s">
        <v>137</v>
      </c>
      <c r="B8" s="23" t="s">
        <v>138</v>
      </c>
      <c r="C8" s="15"/>
      <c r="D8" s="15"/>
      <c r="E8" s="15"/>
      <c r="F8" s="15"/>
      <c r="G8" s="15"/>
      <c r="H8" s="15"/>
      <c r="I8" s="15"/>
      <c r="J8" s="15"/>
      <c r="K8" s="22" t="s">
        <v>19</v>
      </c>
      <c r="L8" s="22" t="s">
        <v>139</v>
      </c>
      <c r="M8" s="15"/>
      <c r="N8" s="15"/>
      <c r="O8" s="15"/>
      <c r="P8" s="15"/>
      <c r="Q8" s="15"/>
    </row>
    <row r="9" spans="1:17">
      <c r="A9" s="18">
        <v>1</v>
      </c>
      <c r="B9" s="18">
        <v>2364</v>
      </c>
      <c r="C9" s="15"/>
      <c r="D9" s="15"/>
      <c r="E9" s="15"/>
      <c r="F9" s="15"/>
      <c r="G9" s="15"/>
      <c r="H9" s="15"/>
      <c r="I9" s="15"/>
      <c r="J9" s="15"/>
      <c r="K9" s="18">
        <v>1</v>
      </c>
      <c r="L9" s="18">
        <v>4620</v>
      </c>
      <c r="M9" s="15"/>
      <c r="N9" s="15"/>
      <c r="O9" s="15"/>
      <c r="P9" s="15"/>
      <c r="Q9" s="15"/>
    </row>
    <row r="10" spans="1:17">
      <c r="A10" s="18">
        <v>2</v>
      </c>
      <c r="B10" s="18">
        <v>2445</v>
      </c>
      <c r="C10" s="15"/>
      <c r="D10" s="15"/>
      <c r="E10" s="15"/>
      <c r="F10" s="15"/>
      <c r="G10" s="15"/>
      <c r="H10" s="15"/>
      <c r="I10" s="15"/>
      <c r="J10" s="15"/>
      <c r="K10" s="18">
        <v>2</v>
      </c>
      <c r="L10" s="18">
        <v>5140</v>
      </c>
      <c r="M10" s="15"/>
      <c r="N10" s="15"/>
      <c r="O10" s="15"/>
      <c r="P10" s="15"/>
      <c r="Q10" s="15"/>
    </row>
    <row r="11" spans="1:17">
      <c r="A11" s="18">
        <v>3</v>
      </c>
      <c r="B11" s="18">
        <v>2437</v>
      </c>
      <c r="C11" s="15"/>
      <c r="D11" s="15"/>
      <c r="E11" s="15"/>
      <c r="F11" s="15"/>
      <c r="G11" s="15"/>
      <c r="H11" s="15"/>
      <c r="I11" s="15"/>
      <c r="J11" s="15"/>
      <c r="K11" s="18">
        <v>3</v>
      </c>
      <c r="L11" s="18">
        <v>6410</v>
      </c>
      <c r="M11" s="15"/>
      <c r="N11" s="15"/>
      <c r="O11" s="15"/>
      <c r="P11" s="15"/>
      <c r="Q11" s="15"/>
    </row>
    <row r="12" spans="1:17">
      <c r="A12" s="18">
        <v>4</v>
      </c>
      <c r="B12" s="18">
        <v>2356</v>
      </c>
      <c r="C12" s="15"/>
      <c r="D12" s="15"/>
      <c r="E12" s="15"/>
      <c r="F12" s="15"/>
      <c r="G12" s="15"/>
      <c r="H12" s="15"/>
      <c r="I12" s="15"/>
      <c r="J12" s="15"/>
      <c r="K12" s="18">
        <v>4</v>
      </c>
      <c r="L12" s="18">
        <v>6529</v>
      </c>
      <c r="M12" s="15"/>
      <c r="N12" s="15"/>
      <c r="O12" s="15"/>
      <c r="P12" s="15"/>
      <c r="Q12" s="15"/>
    </row>
    <row r="13" spans="1:17">
      <c r="A13" s="18">
        <v>5</v>
      </c>
      <c r="B13" s="18">
        <v>2372</v>
      </c>
      <c r="C13" s="15"/>
      <c r="D13" s="15"/>
      <c r="E13" s="15"/>
      <c r="F13" s="15"/>
      <c r="G13" s="15"/>
      <c r="H13" s="15"/>
      <c r="I13" s="15"/>
      <c r="J13" s="15"/>
      <c r="K13" s="18">
        <v>5</v>
      </c>
      <c r="L13" s="18">
        <v>7166</v>
      </c>
      <c r="M13" s="15"/>
      <c r="N13" s="15"/>
      <c r="O13" s="15"/>
      <c r="P13" s="15"/>
      <c r="Q13" s="15"/>
    </row>
    <row r="14" spans="1:17">
      <c r="A14" s="18">
        <v>6</v>
      </c>
      <c r="B14" s="18">
        <v>2459</v>
      </c>
      <c r="C14" s="15"/>
      <c r="D14" s="15"/>
      <c r="E14" s="15"/>
      <c r="F14" s="15"/>
      <c r="G14" s="15"/>
      <c r="H14" s="15"/>
      <c r="I14" s="15"/>
      <c r="J14" s="15"/>
      <c r="K14" s="18">
        <v>6</v>
      </c>
      <c r="L14" s="18">
        <v>6366</v>
      </c>
      <c r="M14" s="15"/>
      <c r="N14" s="15"/>
      <c r="O14" s="15"/>
      <c r="P14" s="15"/>
      <c r="Q14" s="15"/>
    </row>
    <row r="15" spans="1:17">
      <c r="A15" s="18">
        <v>7</v>
      </c>
      <c r="B15" s="18">
        <v>2234</v>
      </c>
      <c r="C15" s="15"/>
      <c r="D15" s="15"/>
      <c r="E15" s="15"/>
      <c r="F15" s="15"/>
      <c r="G15" s="15"/>
      <c r="H15" s="15"/>
      <c r="I15" s="15"/>
      <c r="J15" s="15"/>
      <c r="K15" s="18">
        <v>7</v>
      </c>
      <c r="L15" s="18">
        <v>7737</v>
      </c>
      <c r="M15" s="15"/>
      <c r="N15" s="15"/>
      <c r="O15" s="15"/>
      <c r="P15" s="15"/>
      <c r="Q15" s="15"/>
    </row>
    <row r="16" spans="1:17">
      <c r="A16" s="18">
        <v>8</v>
      </c>
      <c r="B16" s="18">
        <v>2572</v>
      </c>
      <c r="C16" s="15"/>
      <c r="D16" s="15"/>
      <c r="E16" s="15"/>
      <c r="F16" s="15"/>
      <c r="G16" s="15"/>
      <c r="H16" s="15"/>
      <c r="I16" s="15"/>
      <c r="J16" s="15"/>
      <c r="K16" s="18">
        <v>8</v>
      </c>
      <c r="L16" s="18">
        <v>8561</v>
      </c>
      <c r="M16" s="15"/>
      <c r="N16" s="15"/>
      <c r="O16" s="15"/>
      <c r="P16" s="15"/>
      <c r="Q16" s="15"/>
    </row>
    <row r="17" spans="1:17">
      <c r="A17" s="18">
        <v>9</v>
      </c>
      <c r="B17" s="18">
        <v>2513</v>
      </c>
      <c r="C17" s="15"/>
      <c r="D17" s="15"/>
      <c r="E17" s="15"/>
      <c r="F17" s="15"/>
      <c r="G17" s="15"/>
      <c r="H17" s="15"/>
      <c r="I17" s="15"/>
      <c r="J17" s="15"/>
      <c r="K17" s="18">
        <v>9</v>
      </c>
      <c r="L17" s="18">
        <v>6727</v>
      </c>
      <c r="M17" s="15"/>
      <c r="N17" s="15"/>
      <c r="O17" s="15"/>
      <c r="P17" s="15"/>
      <c r="Q17" s="15"/>
    </row>
    <row r="18" spans="1:17">
      <c r="A18" s="18">
        <v>10</v>
      </c>
      <c r="B18" s="18">
        <v>2246</v>
      </c>
      <c r="C18" s="15"/>
      <c r="D18" s="15"/>
      <c r="E18" s="15"/>
      <c r="F18" s="15"/>
      <c r="G18" s="15"/>
      <c r="H18" s="15"/>
      <c r="I18" s="15"/>
      <c r="J18" s="15"/>
      <c r="K18" s="18">
        <v>10</v>
      </c>
      <c r="L18" s="18">
        <v>6998</v>
      </c>
      <c r="M18" s="15"/>
      <c r="N18" s="15"/>
      <c r="O18" s="15"/>
      <c r="P18" s="15"/>
      <c r="Q18" s="15"/>
    </row>
    <row r="19" spans="1:17">
      <c r="A19" s="18">
        <v>11</v>
      </c>
      <c r="B19" s="18">
        <v>2486</v>
      </c>
      <c r="C19" s="15"/>
      <c r="D19" s="15"/>
      <c r="E19" s="15"/>
      <c r="F19" s="15"/>
      <c r="G19" s="15"/>
      <c r="H19" s="15"/>
      <c r="I19" s="15"/>
      <c r="J19" s="15"/>
      <c r="K19" s="18">
        <v>11</v>
      </c>
      <c r="L19" s="18">
        <v>5039</v>
      </c>
      <c r="M19" s="15"/>
      <c r="N19" s="15"/>
      <c r="O19" s="15"/>
      <c r="P19" s="15"/>
      <c r="Q19" s="15"/>
    </row>
    <row r="20" spans="1:17">
      <c r="A20" s="18">
        <v>12</v>
      </c>
      <c r="B20" s="18">
        <v>2663</v>
      </c>
      <c r="C20" s="15"/>
      <c r="D20" s="15"/>
      <c r="E20" s="15"/>
      <c r="F20" s="15"/>
      <c r="G20" s="15"/>
      <c r="H20" s="15"/>
      <c r="I20" s="15"/>
      <c r="J20" s="15"/>
      <c r="K20" s="18">
        <v>12</v>
      </c>
      <c r="L20" s="18">
        <v>3873</v>
      </c>
      <c r="M20" s="15"/>
      <c r="N20" s="15"/>
      <c r="O20" s="15"/>
      <c r="P20" s="15"/>
      <c r="Q20" s="15"/>
    </row>
    <row r="21" spans="1:17">
      <c r="A21" s="18">
        <v>13</v>
      </c>
      <c r="B21" s="18">
        <v>2486</v>
      </c>
      <c r="C21" s="15"/>
      <c r="D21" s="15"/>
      <c r="E21" s="15"/>
      <c r="F21" s="15"/>
      <c r="G21" s="15"/>
      <c r="H21" s="15"/>
      <c r="I21" s="15"/>
      <c r="J21" s="15"/>
      <c r="K21" s="15"/>
      <c r="L21" s="15"/>
      <c r="M21" s="15"/>
      <c r="N21" s="15"/>
      <c r="O21" s="15"/>
      <c r="P21" s="15"/>
      <c r="Q21" s="15"/>
    </row>
    <row r="22" spans="1:17">
      <c r="A22" s="18">
        <v>14</v>
      </c>
      <c r="B22" s="18">
        <v>2269</v>
      </c>
      <c r="C22" s="15"/>
      <c r="D22" s="15"/>
      <c r="E22" s="15"/>
      <c r="F22" s="15"/>
      <c r="G22" s="15"/>
      <c r="H22" s="15"/>
      <c r="I22" s="15"/>
      <c r="J22" s="15"/>
      <c r="K22" s="15"/>
      <c r="L22" s="15"/>
      <c r="M22" s="41" t="s">
        <v>140</v>
      </c>
      <c r="N22" s="41"/>
      <c r="O22" s="41"/>
      <c r="P22" s="41"/>
      <c r="Q22" s="41"/>
    </row>
    <row r="23" spans="1:17">
      <c r="A23" s="18">
        <v>15</v>
      </c>
      <c r="B23" s="18">
        <v>2614</v>
      </c>
      <c r="C23" s="15"/>
      <c r="D23" s="15"/>
      <c r="E23" s="15"/>
      <c r="F23" s="15"/>
      <c r="G23" s="15"/>
      <c r="H23" s="15"/>
      <c r="I23" s="15"/>
      <c r="J23" s="15"/>
      <c r="K23" s="15"/>
      <c r="L23" s="15"/>
      <c r="M23" s="41"/>
      <c r="N23" s="41"/>
      <c r="O23" s="41"/>
      <c r="P23" s="41"/>
      <c r="Q23" s="41"/>
    </row>
    <row r="24" spans="1:17">
      <c r="A24" s="18">
        <v>16</v>
      </c>
      <c r="B24" s="18">
        <v>2380</v>
      </c>
      <c r="C24" s="15"/>
      <c r="D24" s="15"/>
      <c r="E24" s="15"/>
      <c r="F24" s="15"/>
      <c r="G24" s="15"/>
      <c r="H24" s="15"/>
      <c r="I24" s="15"/>
      <c r="J24" s="15"/>
      <c r="K24" s="15"/>
      <c r="L24" s="15"/>
      <c r="M24" s="15"/>
      <c r="N24" s="15"/>
      <c r="O24" s="15"/>
      <c r="P24" s="15"/>
      <c r="Q24" s="15"/>
    </row>
    <row r="25" spans="1:17">
      <c r="A25" s="18">
        <v>17</v>
      </c>
      <c r="B25" s="18">
        <v>2545</v>
      </c>
      <c r="C25" s="15"/>
      <c r="D25" s="15"/>
      <c r="E25" s="15"/>
      <c r="F25" s="15"/>
      <c r="G25" s="15"/>
      <c r="H25" s="15"/>
      <c r="I25" s="15"/>
      <c r="J25" s="15"/>
      <c r="K25" s="15"/>
      <c r="L25" s="15"/>
      <c r="M25" s="15"/>
      <c r="N25" s="15"/>
      <c r="O25" s="15"/>
      <c r="P25" s="15"/>
      <c r="Q25" s="15"/>
    </row>
    <row r="26" spans="1:17">
      <c r="A26" s="18">
        <v>18</v>
      </c>
      <c r="B26" s="18">
        <v>2404</v>
      </c>
      <c r="C26" s="15"/>
      <c r="D26" s="15"/>
      <c r="E26" s="15"/>
      <c r="F26" s="15"/>
      <c r="G26" s="15"/>
      <c r="H26" s="15"/>
      <c r="I26" s="15"/>
      <c r="J26" s="15"/>
      <c r="K26" s="15"/>
      <c r="L26" s="15"/>
      <c r="M26" s="15"/>
      <c r="N26" s="15"/>
      <c r="O26" s="15"/>
      <c r="P26" s="15"/>
      <c r="Q26" s="15"/>
    </row>
    <row r="27" spans="1:17">
      <c r="A27" s="18">
        <v>19</v>
      </c>
      <c r="B27" s="18">
        <v>2565</v>
      </c>
      <c r="C27" s="15"/>
      <c r="D27" s="15"/>
      <c r="E27" s="15"/>
      <c r="F27" s="15"/>
      <c r="G27" s="15"/>
      <c r="H27" s="15"/>
      <c r="I27" s="15"/>
      <c r="J27" s="15"/>
      <c r="K27" s="15"/>
      <c r="L27" s="15"/>
      <c r="M27" s="15"/>
      <c r="N27" s="15"/>
      <c r="O27" s="15"/>
      <c r="P27" s="15"/>
      <c r="Q27" s="15"/>
    </row>
    <row r="28" spans="1:17">
      <c r="A28" s="18">
        <v>20</v>
      </c>
      <c r="B28" s="18">
        <v>2643</v>
      </c>
      <c r="C28" s="15"/>
      <c r="D28" s="15"/>
      <c r="E28" s="15"/>
      <c r="F28" s="15"/>
      <c r="G28" s="15"/>
      <c r="H28" s="15"/>
      <c r="I28" s="15"/>
      <c r="J28" s="15"/>
      <c r="K28" s="15"/>
      <c r="L28" s="15"/>
      <c r="M28" s="15"/>
      <c r="N28" s="15"/>
      <c r="O28" s="15"/>
      <c r="P28" s="15"/>
      <c r="Q28" s="15"/>
    </row>
    <row r="29" spans="1:17">
      <c r="A29" s="18">
        <v>21</v>
      </c>
      <c r="B29" s="18">
        <v>2454</v>
      </c>
      <c r="C29" s="15"/>
      <c r="D29" s="15"/>
      <c r="E29" s="15"/>
      <c r="F29" s="15"/>
      <c r="G29" s="15"/>
      <c r="H29" s="15"/>
      <c r="I29" s="15"/>
      <c r="J29" s="15"/>
      <c r="K29" s="15"/>
      <c r="L29" s="15"/>
      <c r="M29" s="15"/>
      <c r="N29" s="15"/>
      <c r="O29" s="15"/>
      <c r="P29" s="15"/>
      <c r="Q29" s="15"/>
    </row>
    <row r="30" spans="1:17">
      <c r="A30" s="18">
        <v>22</v>
      </c>
      <c r="B30" s="18">
        <v>2400</v>
      </c>
      <c r="C30" s="15"/>
      <c r="D30" s="15"/>
      <c r="E30" s="15"/>
      <c r="F30" s="15"/>
      <c r="G30" s="15"/>
      <c r="H30" s="15"/>
      <c r="I30" s="15"/>
      <c r="J30" s="15"/>
      <c r="K30" s="15"/>
      <c r="L30" s="15"/>
      <c r="M30" s="15"/>
      <c r="N30" s="15"/>
      <c r="O30" s="15"/>
      <c r="P30" s="15"/>
      <c r="Q30" s="15"/>
    </row>
    <row r="31" spans="1:17">
      <c r="A31" s="18">
        <v>23</v>
      </c>
      <c r="B31" s="18">
        <v>2420</v>
      </c>
      <c r="C31" s="15"/>
      <c r="D31" s="15"/>
      <c r="E31" s="15"/>
      <c r="F31" s="15"/>
      <c r="G31" s="15"/>
      <c r="H31" s="15"/>
      <c r="I31" s="15"/>
      <c r="J31" s="15"/>
      <c r="K31" s="15"/>
      <c r="L31" s="15"/>
      <c r="M31" s="15"/>
      <c r="N31" s="15"/>
      <c r="O31" s="15"/>
      <c r="P31" s="15"/>
      <c r="Q31" s="15"/>
    </row>
    <row r="32" spans="1:17">
      <c r="A32" s="18">
        <v>24</v>
      </c>
      <c r="B32" s="18">
        <v>2544</v>
      </c>
      <c r="C32" s="15"/>
      <c r="D32" s="15"/>
      <c r="E32" s="15"/>
      <c r="F32" s="15"/>
      <c r="G32" s="15"/>
      <c r="H32" s="15"/>
      <c r="I32" s="15"/>
      <c r="J32" s="15"/>
      <c r="K32" s="15"/>
      <c r="L32" s="15"/>
      <c r="M32" s="15"/>
      <c r="N32" s="15"/>
      <c r="O32" s="15"/>
      <c r="P32" s="15"/>
      <c r="Q32" s="15"/>
    </row>
    <row r="33" spans="1:17">
      <c r="A33" s="18">
        <v>25</v>
      </c>
      <c r="B33" s="18">
        <v>2380</v>
      </c>
      <c r="C33" s="15"/>
      <c r="D33" s="15"/>
      <c r="E33" s="15"/>
      <c r="F33" s="15"/>
      <c r="G33" s="15"/>
      <c r="H33" s="15"/>
      <c r="I33" s="15"/>
      <c r="J33" s="15"/>
      <c r="K33" s="15"/>
      <c r="L33" s="15"/>
      <c r="M33" s="15"/>
      <c r="N33" s="15"/>
      <c r="O33" s="15"/>
      <c r="P33" s="15"/>
      <c r="Q33" s="15"/>
    </row>
    <row r="34" spans="1:17">
      <c r="A34" s="18">
        <v>26</v>
      </c>
      <c r="B34" s="18">
        <v>2608</v>
      </c>
      <c r="C34" s="15"/>
      <c r="D34" s="15"/>
      <c r="E34" s="15"/>
      <c r="F34" s="15"/>
      <c r="G34" s="15"/>
      <c r="H34" s="15"/>
      <c r="I34" s="15"/>
      <c r="J34" s="15"/>
      <c r="K34" s="15"/>
      <c r="L34" s="15"/>
      <c r="M34" s="15"/>
      <c r="N34" s="15"/>
      <c r="O34" s="15"/>
      <c r="P34" s="15"/>
      <c r="Q34" s="15"/>
    </row>
    <row r="35" spans="1:17">
      <c r="A35" s="18">
        <v>27</v>
      </c>
      <c r="B35" s="18">
        <v>2326</v>
      </c>
      <c r="C35" s="15"/>
      <c r="D35" s="15"/>
      <c r="E35" s="15"/>
      <c r="F35" s="15"/>
      <c r="G35" s="15"/>
      <c r="H35" s="15"/>
      <c r="I35" s="15"/>
      <c r="J35" s="15"/>
      <c r="K35" s="15"/>
      <c r="L35" s="15"/>
      <c r="M35" s="15"/>
      <c r="N35" s="15"/>
      <c r="O35" s="15"/>
      <c r="P35" s="15"/>
      <c r="Q35" s="15"/>
    </row>
    <row r="36" spans="1:17">
      <c r="A36" s="18">
        <v>28</v>
      </c>
      <c r="B36" s="18">
        <v>2515</v>
      </c>
      <c r="C36" s="15"/>
      <c r="D36" s="15"/>
      <c r="E36" s="15"/>
      <c r="F36" s="15"/>
      <c r="G36" s="15"/>
      <c r="H36" s="15"/>
      <c r="I36" s="15"/>
      <c r="J36" s="15"/>
      <c r="K36" s="15"/>
      <c r="L36" s="15"/>
      <c r="M36" s="15"/>
      <c r="N36" s="15"/>
      <c r="O36" s="15"/>
      <c r="P36" s="15"/>
      <c r="Q36" s="15"/>
    </row>
    <row r="37" spans="1:17">
      <c r="A37" s="18">
        <v>29</v>
      </c>
      <c r="B37" s="18">
        <v>2735</v>
      </c>
      <c r="C37" s="15"/>
      <c r="D37" s="15"/>
      <c r="E37" s="15"/>
      <c r="F37" s="15"/>
      <c r="G37" s="15"/>
      <c r="H37" s="15"/>
      <c r="I37" s="15"/>
      <c r="J37" s="15"/>
      <c r="K37" s="15"/>
      <c r="L37" s="15"/>
      <c r="M37" s="15"/>
      <c r="N37" s="15"/>
      <c r="O37" s="15"/>
      <c r="P37" s="15"/>
      <c r="Q37" s="15"/>
    </row>
    <row r="38" spans="1:17">
      <c r="A38" s="18">
        <v>30</v>
      </c>
      <c r="B38" s="18">
        <v>2385</v>
      </c>
      <c r="C38" s="15"/>
      <c r="D38" s="15"/>
      <c r="E38" s="15"/>
      <c r="F38" s="15"/>
      <c r="G38" s="15"/>
      <c r="H38" s="15"/>
      <c r="I38" s="15"/>
      <c r="J38" s="15"/>
      <c r="K38" s="15"/>
      <c r="L38" s="15"/>
      <c r="M38" s="15"/>
      <c r="N38" s="15"/>
      <c r="O38" s="15"/>
      <c r="P38" s="15"/>
      <c r="Q38" s="15"/>
    </row>
    <row r="39" spans="1:17">
      <c r="A39" s="18">
        <v>31</v>
      </c>
      <c r="B39" s="18">
        <v>1346</v>
      </c>
      <c r="C39" s="15"/>
      <c r="D39" s="15"/>
      <c r="E39" s="15"/>
      <c r="F39" s="15"/>
      <c r="G39" s="15"/>
      <c r="H39" s="15"/>
      <c r="I39" s="15"/>
      <c r="J39" s="15"/>
      <c r="K39" s="15"/>
      <c r="L39" s="15"/>
      <c r="M39" s="15"/>
      <c r="N39" s="15"/>
      <c r="O39" s="15"/>
      <c r="P39" s="15"/>
      <c r="Q39" s="15"/>
    </row>
  </sheetData>
  <sortState ref="K9:L20">
    <sortCondition ref="K9"/>
  </sortState>
  <mergeCells count="2">
    <mergeCell ref="A1:J2"/>
    <mergeCell ref="M22:Q23"/>
  </mergeCells>
  <conditionalFormatting sqref="B9:B39">
    <cfRule type="dataBar" priority="2">
      <dataBar>
        <cfvo type="min"/>
        <cfvo type="max"/>
        <color rgb="FF63C384"/>
      </dataBar>
      <extLst>
        <ext xmlns:x14="http://schemas.microsoft.com/office/spreadsheetml/2009/9/main" uri="{B025F937-C7B1-47D3-B67F-A62EFF666E3E}">
          <x14:id>{DDF56506-8ED9-4B57-BC96-EFA967A5230F}</x14:id>
        </ext>
      </extLst>
    </cfRule>
  </conditionalFormatting>
  <conditionalFormatting sqref="L9:L20">
    <cfRule type="dataBar" priority="1">
      <dataBar>
        <cfvo type="min"/>
        <cfvo type="max"/>
        <color rgb="FF63C384"/>
      </dataBar>
      <extLst>
        <ext xmlns:x14="http://schemas.microsoft.com/office/spreadsheetml/2009/9/main" uri="{B025F937-C7B1-47D3-B67F-A62EFF666E3E}">
          <x14:id>{1AD20933-45D0-46C9-9CF8-1A1F52E34392}</x14:id>
        </ext>
      </extLst>
    </cfRule>
  </conditionalFormatting>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DDF56506-8ED9-4B57-BC96-EFA967A5230F}">
            <x14:dataBar minLength="0" maxLength="100" border="1" negativeBarBorderColorSameAsPositive="0">
              <x14:cfvo type="autoMin"/>
              <x14:cfvo type="autoMax"/>
              <x14:borderColor rgb="FF63C384"/>
              <x14:negativeFillColor rgb="FFFF0000"/>
              <x14:negativeBorderColor rgb="FFFF0000"/>
              <x14:axisColor rgb="FF000000"/>
            </x14:dataBar>
          </x14:cfRule>
          <xm:sqref>B9:B39</xm:sqref>
        </x14:conditionalFormatting>
        <x14:conditionalFormatting xmlns:xm="http://schemas.microsoft.com/office/excel/2006/main">
          <x14:cfRule type="dataBar" id="{1AD20933-45D0-46C9-9CF8-1A1F52E34392}">
            <x14:dataBar minLength="0" maxLength="100" border="1" negativeBarBorderColorSameAsPositive="0">
              <x14:cfvo type="autoMin"/>
              <x14:cfvo type="autoMax"/>
              <x14:borderColor rgb="FF63C384"/>
              <x14:negativeFillColor rgb="FFFF0000"/>
              <x14:negativeBorderColor rgb="FFFF0000"/>
              <x14:axisColor rgb="FF000000"/>
            </x14:dataBar>
          </x14:cfRule>
          <xm:sqref>L9:L20</xm:sqref>
        </x14:conditionalFormatting>
      </x14:conditionalFormatting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2"/>
  <sheetViews>
    <sheetView workbookViewId="0">
      <selection sqref="A1:N22"/>
    </sheetView>
  </sheetViews>
  <sheetFormatPr defaultRowHeight="14.5"/>
  <cols>
    <col min="1" max="1" width="15.26953125" customWidth="1"/>
    <col min="2" max="2" width="19.08984375" customWidth="1"/>
    <col min="3" max="3" width="13.1796875" bestFit="1" customWidth="1"/>
    <col min="7" max="7" width="20.08984375" customWidth="1"/>
    <col min="8" max="8" width="12.08984375" customWidth="1"/>
    <col min="9" max="9" width="16.26953125" bestFit="1" customWidth="1"/>
  </cols>
  <sheetData>
    <row r="1" spans="1:14">
      <c r="A1" s="68" t="s">
        <v>141</v>
      </c>
      <c r="B1" s="68"/>
      <c r="C1" s="68"/>
      <c r="D1" s="68"/>
      <c r="E1" s="68"/>
      <c r="F1" s="68"/>
      <c r="G1" s="68"/>
      <c r="H1" s="68"/>
      <c r="I1" s="68"/>
      <c r="J1" s="68"/>
      <c r="K1" s="68"/>
      <c r="L1" s="68"/>
      <c r="M1" s="68"/>
      <c r="N1" s="68"/>
    </row>
    <row r="2" spans="1:14">
      <c r="A2" s="68"/>
      <c r="B2" s="68"/>
      <c r="C2" s="68"/>
      <c r="D2" s="68"/>
      <c r="E2" s="68"/>
      <c r="F2" s="68"/>
      <c r="G2" s="68"/>
      <c r="H2" s="68"/>
      <c r="I2" s="68"/>
      <c r="J2" s="68"/>
      <c r="K2" s="68"/>
      <c r="L2" s="68"/>
      <c r="M2" s="68"/>
      <c r="N2" s="68"/>
    </row>
    <row r="3" spans="1:14">
      <c r="A3" s="15"/>
      <c r="B3" s="15"/>
      <c r="C3" s="15"/>
      <c r="D3" s="15"/>
      <c r="E3" s="15"/>
      <c r="F3" s="15"/>
      <c r="G3" s="15"/>
      <c r="H3" s="15"/>
      <c r="I3" s="15"/>
      <c r="J3" s="15"/>
      <c r="K3" s="15"/>
      <c r="L3" s="15"/>
      <c r="M3" s="15"/>
      <c r="N3" s="15"/>
    </row>
    <row r="4" spans="1:14">
      <c r="A4" s="15"/>
      <c r="B4" s="15"/>
      <c r="C4" s="15"/>
      <c r="D4" s="15"/>
      <c r="E4" s="15"/>
      <c r="F4" s="15"/>
      <c r="G4" s="15"/>
      <c r="H4" s="15"/>
      <c r="I4" s="15"/>
      <c r="J4" s="15"/>
      <c r="K4" s="15"/>
      <c r="L4" s="15"/>
      <c r="M4" s="15"/>
      <c r="N4" s="15"/>
    </row>
    <row r="5" spans="1:14">
      <c r="A5" s="15"/>
      <c r="B5" s="15"/>
      <c r="C5" s="15"/>
      <c r="D5" s="15"/>
      <c r="E5" s="15"/>
      <c r="F5" s="15"/>
      <c r="G5" s="15"/>
      <c r="H5" s="15"/>
      <c r="I5" s="15"/>
      <c r="J5" s="15"/>
      <c r="K5" s="15"/>
      <c r="L5" s="15"/>
      <c r="M5" s="15"/>
      <c r="N5" s="15"/>
    </row>
    <row r="6" spans="1:14">
      <c r="A6" s="15"/>
      <c r="B6" s="15"/>
      <c r="C6" s="15"/>
      <c r="D6" s="15"/>
      <c r="E6" s="15"/>
      <c r="F6" s="15"/>
      <c r="G6" s="15"/>
      <c r="H6" s="15"/>
      <c r="I6" s="15"/>
      <c r="J6" s="15"/>
      <c r="K6" s="15"/>
      <c r="L6" s="15"/>
      <c r="M6" s="15"/>
      <c r="N6" s="15"/>
    </row>
    <row r="7" spans="1:14">
      <c r="A7" s="15"/>
      <c r="B7" s="15"/>
      <c r="C7" s="15"/>
      <c r="D7" s="15"/>
      <c r="E7" s="15"/>
      <c r="F7" s="15"/>
      <c r="G7" s="15"/>
      <c r="H7" s="15"/>
      <c r="I7" s="15"/>
      <c r="J7" s="15"/>
      <c r="K7" s="15"/>
      <c r="L7" s="15"/>
      <c r="M7" s="15"/>
      <c r="N7" s="15"/>
    </row>
    <row r="8" spans="1:14">
      <c r="A8" s="22" t="s">
        <v>142</v>
      </c>
      <c r="B8" s="22" t="s">
        <v>143</v>
      </c>
      <c r="C8" s="22" t="s">
        <v>20</v>
      </c>
      <c r="D8" s="15"/>
      <c r="E8" s="15"/>
      <c r="F8" s="15"/>
      <c r="G8" s="22" t="s">
        <v>142</v>
      </c>
      <c r="H8" s="22" t="s">
        <v>144</v>
      </c>
      <c r="I8" s="23" t="s">
        <v>147</v>
      </c>
      <c r="J8" s="15"/>
      <c r="K8" s="15"/>
      <c r="L8" s="15"/>
      <c r="M8" s="15"/>
      <c r="N8" s="15"/>
    </row>
    <row r="9" spans="1:14" ht="18.5" customHeight="1">
      <c r="A9" s="18" t="s">
        <v>50</v>
      </c>
      <c r="B9" s="18" t="s">
        <v>129</v>
      </c>
      <c r="C9" s="18">
        <v>53099</v>
      </c>
      <c r="D9" s="15"/>
      <c r="E9" s="15"/>
      <c r="F9" s="15"/>
      <c r="G9" s="18" t="s">
        <v>50</v>
      </c>
      <c r="H9" s="18">
        <v>36514</v>
      </c>
      <c r="I9" s="69">
        <f>H9/SUM($H$9:$H$12)</f>
        <v>0.82566027496382055</v>
      </c>
      <c r="J9" s="15"/>
      <c r="K9" s="15"/>
      <c r="L9" s="15"/>
      <c r="M9" s="15"/>
      <c r="N9" s="15"/>
    </row>
    <row r="10" spans="1:14">
      <c r="A10" s="18" t="s">
        <v>50</v>
      </c>
      <c r="B10" s="18" t="s">
        <v>130</v>
      </c>
      <c r="C10" s="18">
        <v>35557</v>
      </c>
      <c r="D10" s="15"/>
      <c r="E10" s="15"/>
      <c r="F10" s="15"/>
      <c r="G10" s="18" t="s">
        <v>51</v>
      </c>
      <c r="H10" s="18">
        <v>1262</v>
      </c>
      <c r="I10" s="69">
        <f t="shared" ref="I10:I12" si="0">H10/SUM($H$9:$H$12)</f>
        <v>2.8536541244573083E-2</v>
      </c>
      <c r="J10" s="15"/>
      <c r="K10" s="15"/>
      <c r="L10" s="15"/>
      <c r="M10" s="15"/>
      <c r="N10" s="15"/>
    </row>
    <row r="11" spans="1:14">
      <c r="A11" s="18" t="s">
        <v>51</v>
      </c>
      <c r="B11" s="18" t="s">
        <v>129</v>
      </c>
      <c r="C11" s="18">
        <v>2814</v>
      </c>
      <c r="D11" s="15"/>
      <c r="E11" s="15"/>
      <c r="F11" s="15"/>
      <c r="G11" s="18" t="s">
        <v>52</v>
      </c>
      <c r="H11" s="18">
        <v>6389</v>
      </c>
      <c r="I11" s="69">
        <f t="shared" si="0"/>
        <v>0.14446906657018813</v>
      </c>
      <c r="J11" s="15"/>
      <c r="K11" s="15"/>
      <c r="L11" s="15"/>
      <c r="M11" s="15"/>
      <c r="N11" s="15"/>
    </row>
    <row r="12" spans="1:14">
      <c r="A12" s="18" t="s">
        <v>52</v>
      </c>
      <c r="B12" s="18" t="s">
        <v>129</v>
      </c>
      <c r="C12" s="18">
        <v>18735</v>
      </c>
      <c r="D12" s="15"/>
      <c r="E12" s="15"/>
      <c r="F12" s="15"/>
      <c r="G12" s="18" t="s">
        <v>53</v>
      </c>
      <c r="H12" s="18">
        <v>59</v>
      </c>
      <c r="I12" s="69">
        <f t="shared" si="0"/>
        <v>1.3341172214182343E-3</v>
      </c>
      <c r="J12" s="15"/>
      <c r="K12" s="15"/>
      <c r="L12" s="15"/>
      <c r="M12" s="15"/>
      <c r="N12" s="15"/>
    </row>
    <row r="13" spans="1:14">
      <c r="A13" s="18" t="s">
        <v>51</v>
      </c>
      <c r="B13" s="18" t="s">
        <v>130</v>
      </c>
      <c r="C13" s="18">
        <v>1236</v>
      </c>
      <c r="D13" s="15"/>
      <c r="E13" s="15"/>
      <c r="F13" s="15"/>
      <c r="G13" s="15"/>
      <c r="H13" s="15"/>
      <c r="I13" s="15"/>
      <c r="J13" s="15"/>
      <c r="K13" s="15"/>
      <c r="L13" s="15"/>
      <c r="M13" s="15"/>
      <c r="N13" s="15"/>
    </row>
    <row r="14" spans="1:14">
      <c r="A14" s="18" t="s">
        <v>50</v>
      </c>
      <c r="B14" s="18" t="s">
        <v>131</v>
      </c>
      <c r="C14" s="18">
        <v>957</v>
      </c>
      <c r="D14" s="15"/>
      <c r="E14" s="15"/>
      <c r="F14" s="15"/>
      <c r="G14" s="15"/>
      <c r="H14" s="15"/>
      <c r="I14" s="15"/>
      <c r="J14" s="15"/>
      <c r="K14" s="15"/>
      <c r="L14" s="15"/>
      <c r="M14" s="15"/>
      <c r="N14" s="15"/>
    </row>
    <row r="15" spans="1:14">
      <c r="A15" s="18" t="s">
        <v>51</v>
      </c>
      <c r="B15" s="18" t="s">
        <v>131</v>
      </c>
      <c r="C15" s="18">
        <v>26</v>
      </c>
      <c r="D15" s="15"/>
      <c r="E15" s="15"/>
      <c r="F15" s="15"/>
      <c r="G15" s="15"/>
      <c r="H15" s="15"/>
      <c r="I15" s="15"/>
      <c r="J15" s="15"/>
      <c r="K15" s="15"/>
      <c r="L15" s="15"/>
      <c r="M15" s="15"/>
      <c r="N15" s="15"/>
    </row>
    <row r="16" spans="1:14">
      <c r="A16" s="18" t="s">
        <v>52</v>
      </c>
      <c r="B16" s="18" t="s">
        <v>130</v>
      </c>
      <c r="C16" s="18">
        <v>6169</v>
      </c>
      <c r="D16" s="15"/>
      <c r="E16" s="15"/>
      <c r="F16" s="15"/>
      <c r="G16" s="15"/>
      <c r="H16" s="15"/>
      <c r="I16" s="15"/>
      <c r="J16" s="15"/>
      <c r="K16" s="15"/>
      <c r="L16" s="15"/>
      <c r="M16" s="15"/>
      <c r="N16" s="15"/>
    </row>
    <row r="17" spans="1:14">
      <c r="A17" s="18" t="s">
        <v>53</v>
      </c>
      <c r="B17" s="18" t="s">
        <v>129</v>
      </c>
      <c r="C17" s="18">
        <v>518</v>
      </c>
      <c r="D17" s="15"/>
      <c r="E17" s="15"/>
      <c r="F17" s="15"/>
      <c r="G17" s="15"/>
      <c r="H17" s="15"/>
      <c r="I17" s="15"/>
      <c r="J17" s="15"/>
      <c r="K17" s="15"/>
      <c r="L17" s="15"/>
      <c r="M17" s="15"/>
      <c r="N17" s="15"/>
    </row>
    <row r="18" spans="1:14">
      <c r="A18" s="18" t="s">
        <v>52</v>
      </c>
      <c r="B18" s="18" t="s">
        <v>131</v>
      </c>
      <c r="C18" s="18">
        <v>220</v>
      </c>
      <c r="D18" s="15"/>
      <c r="E18" s="15"/>
      <c r="F18" s="15"/>
      <c r="G18" s="15"/>
      <c r="H18" s="15"/>
      <c r="I18" s="15"/>
      <c r="J18" s="15"/>
      <c r="K18" s="15"/>
      <c r="L18" s="15"/>
      <c r="M18" s="15"/>
      <c r="N18" s="15"/>
    </row>
    <row r="19" spans="1:14">
      <c r="A19" s="18" t="s">
        <v>53</v>
      </c>
      <c r="B19" s="18" t="s">
        <v>130</v>
      </c>
      <c r="C19" s="18">
        <v>55</v>
      </c>
      <c r="D19" s="15"/>
      <c r="E19" s="15"/>
      <c r="F19" s="15"/>
      <c r="G19" s="15"/>
      <c r="H19" s="15"/>
      <c r="I19" s="15"/>
      <c r="J19" s="15"/>
      <c r="K19" s="15"/>
      <c r="L19" s="15"/>
      <c r="M19" s="15"/>
      <c r="N19" s="15"/>
    </row>
    <row r="20" spans="1:14">
      <c r="A20" s="18" t="s">
        <v>53</v>
      </c>
      <c r="B20" s="18" t="s">
        <v>131</v>
      </c>
      <c r="C20" s="18">
        <v>4</v>
      </c>
      <c r="D20" s="15"/>
      <c r="E20" s="15"/>
      <c r="F20" s="15"/>
      <c r="G20" s="15"/>
      <c r="H20" s="15"/>
      <c r="I20" s="15"/>
      <c r="J20" s="15"/>
      <c r="K20" s="15"/>
      <c r="L20" s="15"/>
      <c r="M20" s="15"/>
      <c r="N20" s="15"/>
    </row>
    <row r="21" spans="1:14">
      <c r="A21" s="15"/>
      <c r="B21" s="15"/>
      <c r="C21" s="15"/>
      <c r="D21" s="15"/>
      <c r="E21" s="15"/>
      <c r="F21" s="15"/>
      <c r="G21" s="15"/>
      <c r="H21" s="15"/>
      <c r="I21" s="15"/>
      <c r="J21" s="15"/>
      <c r="K21" s="15"/>
      <c r="L21" s="15"/>
      <c r="M21" s="15"/>
      <c r="N21" s="15"/>
    </row>
    <row r="22" spans="1:14">
      <c r="A22" s="15"/>
      <c r="B22" s="15"/>
      <c r="C22" s="15"/>
      <c r="D22" s="15"/>
      <c r="E22" s="15"/>
      <c r="F22" s="15"/>
      <c r="G22" s="15"/>
      <c r="H22" s="15"/>
      <c r="I22" s="15"/>
      <c r="J22" s="15"/>
      <c r="K22" s="15"/>
      <c r="L22" s="15"/>
      <c r="M22" s="15"/>
      <c r="N22" s="15"/>
    </row>
  </sheetData>
  <mergeCells count="1">
    <mergeCell ref="A1:N2"/>
  </mergeCells>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19"/>
  <sheetViews>
    <sheetView tabSelected="1" workbookViewId="0">
      <selection sqref="A1:K19"/>
    </sheetView>
  </sheetViews>
  <sheetFormatPr defaultRowHeight="14.5"/>
  <cols>
    <col min="1" max="1" width="17.08984375" customWidth="1"/>
    <col min="2" max="2" width="11.36328125" bestFit="1" customWidth="1"/>
  </cols>
  <sheetData>
    <row r="1" spans="1:11">
      <c r="A1" s="38" t="s">
        <v>145</v>
      </c>
      <c r="B1" s="38"/>
      <c r="C1" s="38"/>
      <c r="D1" s="38"/>
      <c r="E1" s="38"/>
      <c r="F1" s="38"/>
      <c r="G1" s="38"/>
      <c r="H1" s="38"/>
      <c r="I1" s="38"/>
      <c r="J1" s="38"/>
      <c r="K1" s="38"/>
    </row>
    <row r="2" spans="1:11">
      <c r="A2" s="38"/>
      <c r="B2" s="38"/>
      <c r="C2" s="38"/>
      <c r="D2" s="38"/>
      <c r="E2" s="38"/>
      <c r="F2" s="38"/>
      <c r="G2" s="38"/>
      <c r="H2" s="38"/>
      <c r="I2" s="38"/>
      <c r="J2" s="38"/>
      <c r="K2" s="38"/>
    </row>
    <row r="3" spans="1:11">
      <c r="A3" s="15"/>
      <c r="B3" s="15"/>
      <c r="C3" s="15"/>
      <c r="D3" s="15"/>
      <c r="E3" s="15"/>
      <c r="F3" s="15"/>
      <c r="G3" s="15"/>
      <c r="H3" s="15"/>
      <c r="I3" s="15"/>
      <c r="J3" s="15"/>
      <c r="K3" s="15"/>
    </row>
    <row r="4" spans="1:11">
      <c r="A4" s="15"/>
      <c r="B4" s="15"/>
      <c r="C4" s="15"/>
      <c r="D4" s="15"/>
      <c r="E4" s="15"/>
      <c r="F4" s="15"/>
      <c r="G4" s="15"/>
      <c r="H4" s="15"/>
      <c r="I4" s="15"/>
      <c r="J4" s="15"/>
      <c r="K4" s="15"/>
    </row>
    <row r="5" spans="1:11">
      <c r="A5" s="15"/>
      <c r="B5" s="15"/>
      <c r="C5" s="15"/>
      <c r="D5" s="15"/>
      <c r="E5" s="15"/>
      <c r="F5" s="15"/>
      <c r="G5" s="15"/>
      <c r="H5" s="15"/>
      <c r="I5" s="15"/>
      <c r="J5" s="15"/>
      <c r="K5" s="15"/>
    </row>
    <row r="6" spans="1:11">
      <c r="A6" s="15"/>
      <c r="B6" s="15"/>
      <c r="C6" s="15"/>
      <c r="D6" s="15"/>
      <c r="E6" s="15"/>
      <c r="F6" s="15"/>
      <c r="G6" s="15"/>
      <c r="H6" s="15"/>
      <c r="I6" s="15"/>
      <c r="J6" s="15"/>
      <c r="K6" s="15"/>
    </row>
    <row r="7" spans="1:11">
      <c r="A7" s="15"/>
      <c r="B7" s="15"/>
      <c r="C7" s="15"/>
      <c r="D7" s="15"/>
      <c r="E7" s="15"/>
      <c r="F7" s="15"/>
      <c r="G7" s="15"/>
      <c r="H7" s="15"/>
      <c r="I7" s="15"/>
      <c r="J7" s="15"/>
      <c r="K7" s="15"/>
    </row>
    <row r="8" spans="1:11">
      <c r="A8" s="22" t="s">
        <v>146</v>
      </c>
      <c r="B8" s="22" t="s">
        <v>61</v>
      </c>
      <c r="C8" s="15"/>
      <c r="D8" s="15"/>
      <c r="E8" s="15"/>
      <c r="F8" s="15"/>
      <c r="G8" s="15"/>
      <c r="H8" s="15"/>
      <c r="I8" s="15"/>
      <c r="J8" s="15"/>
      <c r="K8" s="15"/>
    </row>
    <row r="9" spans="1:11">
      <c r="A9" s="70" t="s">
        <v>129</v>
      </c>
      <c r="B9" s="71">
        <v>99.987862730488601</v>
      </c>
      <c r="C9" s="15"/>
      <c r="D9" s="15"/>
      <c r="E9" s="15"/>
      <c r="F9" s="15"/>
      <c r="G9" s="15"/>
      <c r="H9" s="15"/>
      <c r="I9" s="15"/>
      <c r="J9" s="15"/>
      <c r="K9" s="15"/>
    </row>
    <row r="10" spans="1:11">
      <c r="A10" s="70" t="s">
        <v>130</v>
      </c>
      <c r="B10" s="71">
        <v>105.205241416181</v>
      </c>
      <c r="C10" s="15"/>
      <c r="D10" s="15"/>
      <c r="E10" s="15"/>
      <c r="F10" s="15"/>
      <c r="G10" s="15"/>
      <c r="H10" s="15"/>
      <c r="I10" s="15"/>
      <c r="J10" s="15"/>
      <c r="K10" s="15"/>
    </row>
    <row r="11" spans="1:11">
      <c r="A11" s="70" t="s">
        <v>131</v>
      </c>
      <c r="B11" s="71">
        <v>96.3784589892295</v>
      </c>
      <c r="C11" s="15"/>
      <c r="D11" s="15"/>
      <c r="E11" s="15"/>
      <c r="F11" s="15"/>
      <c r="G11" s="15"/>
      <c r="H11" s="15"/>
      <c r="I11" s="15"/>
      <c r="J11" s="15"/>
      <c r="K11" s="15"/>
    </row>
    <row r="12" spans="1:11">
      <c r="A12" s="15"/>
      <c r="B12" s="15"/>
      <c r="C12" s="15"/>
      <c r="D12" s="15"/>
      <c r="E12" s="15"/>
      <c r="F12" s="15"/>
      <c r="G12" s="15"/>
      <c r="H12" s="15"/>
      <c r="I12" s="15"/>
      <c r="J12" s="15"/>
      <c r="K12" s="15"/>
    </row>
    <row r="13" spans="1:11">
      <c r="A13" s="15"/>
      <c r="B13" s="15"/>
      <c r="C13" s="15"/>
      <c r="D13" s="15"/>
      <c r="E13" s="15"/>
      <c r="F13" s="15"/>
      <c r="G13" s="15"/>
      <c r="H13" s="15"/>
      <c r="I13" s="15"/>
      <c r="J13" s="15"/>
      <c r="K13" s="15"/>
    </row>
    <row r="14" spans="1:11">
      <c r="A14" s="15"/>
      <c r="B14" s="15"/>
      <c r="C14" s="15"/>
      <c r="D14" s="15"/>
      <c r="E14" s="15"/>
      <c r="F14" s="15"/>
      <c r="G14" s="15"/>
      <c r="H14" s="15"/>
      <c r="I14" s="15"/>
      <c r="J14" s="15"/>
      <c r="K14" s="15"/>
    </row>
    <row r="15" spans="1:11">
      <c r="A15" s="15"/>
      <c r="B15" s="15"/>
      <c r="C15" s="15"/>
      <c r="D15" s="15"/>
      <c r="E15" s="15"/>
      <c r="F15" s="15"/>
      <c r="G15" s="15"/>
      <c r="H15" s="15"/>
      <c r="I15" s="15"/>
      <c r="J15" s="15"/>
      <c r="K15" s="15"/>
    </row>
    <row r="16" spans="1:11">
      <c r="A16" s="15"/>
      <c r="B16" s="15"/>
      <c r="C16" s="15"/>
      <c r="D16" s="15"/>
      <c r="E16" s="15"/>
      <c r="F16" s="15"/>
      <c r="G16" s="15"/>
      <c r="H16" s="15"/>
      <c r="I16" s="15"/>
      <c r="J16" s="15"/>
      <c r="K16" s="15"/>
    </row>
    <row r="17" spans="1:11">
      <c r="A17" s="15"/>
      <c r="B17" s="15"/>
      <c r="C17" s="15"/>
      <c r="D17" s="15"/>
      <c r="E17" s="15"/>
      <c r="F17" s="15"/>
      <c r="G17" s="15"/>
      <c r="H17" s="15"/>
      <c r="I17" s="15"/>
      <c r="J17" s="15"/>
      <c r="K17" s="15"/>
    </row>
    <row r="18" spans="1:11">
      <c r="A18" s="15"/>
      <c r="B18" s="15"/>
      <c r="C18" s="15"/>
      <c r="D18" s="15"/>
      <c r="E18" s="15"/>
      <c r="F18" s="15"/>
      <c r="G18" s="15"/>
      <c r="H18" s="15"/>
      <c r="I18" s="15"/>
      <c r="J18" s="15"/>
      <c r="K18" s="15"/>
    </row>
    <row r="19" spans="1:11">
      <c r="A19" s="15"/>
      <c r="B19" s="15"/>
      <c r="C19" s="15"/>
      <c r="D19" s="15"/>
      <c r="E19" s="15"/>
      <c r="F19" s="15"/>
      <c r="G19" s="15"/>
      <c r="H19" s="15"/>
      <c r="I19" s="15"/>
      <c r="J19" s="15"/>
      <c r="K19" s="15"/>
    </row>
  </sheetData>
  <mergeCells count="1">
    <mergeCell ref="A1:K2"/>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8"/>
  <sheetViews>
    <sheetView topLeftCell="A2" zoomScale="78" zoomScaleNormal="78" workbookViewId="0">
      <selection activeCell="N14" sqref="N14"/>
    </sheetView>
  </sheetViews>
  <sheetFormatPr defaultRowHeight="14.5"/>
  <cols>
    <col min="1" max="1" width="9" bestFit="1" customWidth="1"/>
    <col min="2" max="2" width="12.7265625" bestFit="1" customWidth="1"/>
    <col min="11" max="11" width="9.54296875" bestFit="1" customWidth="1"/>
    <col min="12" max="12" width="12.54296875" bestFit="1" customWidth="1"/>
    <col min="13" max="13" width="8.7265625" customWidth="1"/>
    <col min="14" max="14" width="15.7265625" customWidth="1"/>
    <col min="15" max="15" width="14.36328125" customWidth="1"/>
  </cols>
  <sheetData>
    <row r="1" spans="1:18" ht="15.5">
      <c r="A1" s="37" t="s">
        <v>21</v>
      </c>
      <c r="B1" s="37"/>
      <c r="C1" s="37"/>
      <c r="D1" s="37"/>
      <c r="E1" s="37"/>
      <c r="F1" s="37"/>
      <c r="G1" s="37"/>
      <c r="H1" s="37"/>
      <c r="I1" s="37"/>
      <c r="J1" s="37"/>
      <c r="K1" s="37"/>
      <c r="L1" s="15"/>
      <c r="M1" s="15"/>
      <c r="N1" s="15"/>
      <c r="O1" s="15"/>
      <c r="P1" s="15"/>
      <c r="Q1" s="15"/>
      <c r="R1" s="15"/>
    </row>
    <row r="2" spans="1:18">
      <c r="A2" s="15"/>
      <c r="B2" s="15"/>
      <c r="C2" s="15"/>
      <c r="D2" s="15"/>
      <c r="E2" s="15"/>
      <c r="F2" s="15"/>
      <c r="G2" s="15"/>
      <c r="H2" s="15"/>
      <c r="I2" s="15"/>
      <c r="J2" s="15"/>
      <c r="K2" s="15"/>
      <c r="L2" s="15"/>
      <c r="M2" s="15"/>
      <c r="N2" s="15"/>
      <c r="O2" s="15"/>
      <c r="P2" s="15"/>
      <c r="Q2" s="15"/>
      <c r="R2" s="15"/>
    </row>
    <row r="3" spans="1:18">
      <c r="A3" s="15"/>
      <c r="B3" s="15"/>
      <c r="C3" s="15"/>
      <c r="D3" s="15"/>
      <c r="E3" s="15"/>
      <c r="F3" s="15"/>
      <c r="G3" s="15"/>
      <c r="H3" s="15"/>
      <c r="I3" s="15"/>
      <c r="J3" s="15"/>
      <c r="K3" s="15"/>
      <c r="L3" s="15"/>
      <c r="M3" s="15"/>
      <c r="N3" s="15"/>
      <c r="O3" s="15"/>
      <c r="P3" s="15"/>
      <c r="Q3" s="15"/>
      <c r="R3" s="15"/>
    </row>
    <row r="4" spans="1:18">
      <c r="A4" s="15"/>
      <c r="B4" s="15"/>
      <c r="C4" s="15"/>
      <c r="D4" s="15"/>
      <c r="E4" s="15"/>
      <c r="F4" s="15"/>
      <c r="G4" s="15"/>
      <c r="H4" s="15"/>
      <c r="I4" s="15"/>
      <c r="J4" s="15"/>
      <c r="K4" s="15"/>
      <c r="L4" s="15"/>
      <c r="M4" s="15"/>
      <c r="N4" s="15"/>
      <c r="O4" s="15"/>
      <c r="P4" s="15"/>
      <c r="Q4" s="15"/>
      <c r="R4" s="15"/>
    </row>
    <row r="5" spans="1:18">
      <c r="A5" s="15"/>
      <c r="B5" s="15"/>
      <c r="C5" s="15"/>
      <c r="D5" s="15"/>
      <c r="E5" s="15"/>
      <c r="F5" s="15"/>
      <c r="G5" s="15"/>
      <c r="H5" s="15"/>
      <c r="I5" s="15"/>
      <c r="J5" s="15"/>
      <c r="K5" s="15"/>
      <c r="L5" s="15"/>
      <c r="M5" s="15"/>
      <c r="N5" s="15"/>
      <c r="O5" s="15"/>
      <c r="P5" s="15"/>
      <c r="Q5" s="15"/>
      <c r="R5" s="15"/>
    </row>
    <row r="6" spans="1:18">
      <c r="A6" s="15"/>
      <c r="B6" s="15"/>
      <c r="C6" s="15"/>
      <c r="D6" s="15"/>
      <c r="E6" s="15"/>
      <c r="F6" s="15"/>
      <c r="G6" s="15"/>
      <c r="H6" s="15"/>
      <c r="I6" s="15"/>
      <c r="J6" s="15"/>
      <c r="K6" s="15"/>
      <c r="L6" s="15"/>
      <c r="M6" s="15"/>
      <c r="N6" s="15"/>
      <c r="O6" s="15"/>
      <c r="P6" s="15"/>
      <c r="Q6" s="15"/>
      <c r="R6" s="15"/>
    </row>
    <row r="7" spans="1:18">
      <c r="A7" s="15"/>
      <c r="B7" s="15"/>
      <c r="C7" s="15"/>
      <c r="D7" s="15"/>
      <c r="E7" s="15"/>
      <c r="F7" s="15"/>
      <c r="G7" s="15"/>
      <c r="H7" s="15"/>
      <c r="I7" s="15"/>
      <c r="J7" s="15"/>
      <c r="K7" s="15"/>
      <c r="L7" s="15"/>
      <c r="M7" s="15"/>
      <c r="N7" s="15"/>
      <c r="O7" s="15"/>
      <c r="P7" s="15"/>
      <c r="Q7" s="15"/>
      <c r="R7" s="15"/>
    </row>
    <row r="8" spans="1:18">
      <c r="A8" s="15"/>
      <c r="B8" s="15"/>
      <c r="C8" s="15"/>
      <c r="D8" s="15"/>
      <c r="E8" s="15"/>
      <c r="F8" s="15"/>
      <c r="G8" s="15"/>
      <c r="H8" s="15"/>
      <c r="I8" s="15"/>
      <c r="J8" s="15"/>
      <c r="K8" s="15"/>
      <c r="L8" s="15"/>
      <c r="M8" s="15"/>
      <c r="N8" s="15"/>
      <c r="O8" s="15"/>
      <c r="P8" s="15"/>
      <c r="Q8" s="15"/>
      <c r="R8" s="15"/>
    </row>
    <row r="9" spans="1:18">
      <c r="A9" s="15"/>
      <c r="B9" s="15"/>
      <c r="C9" s="15"/>
      <c r="D9" s="15"/>
      <c r="E9" s="15"/>
      <c r="F9" s="15"/>
      <c r="G9" s="15"/>
      <c r="H9" s="15"/>
      <c r="I9" s="15"/>
      <c r="J9" s="15"/>
      <c r="K9" s="15"/>
      <c r="L9" s="15"/>
      <c r="M9" s="15"/>
      <c r="N9" s="15"/>
      <c r="O9" s="15"/>
      <c r="P9" s="15"/>
      <c r="Q9" s="15"/>
      <c r="R9" s="15"/>
    </row>
    <row r="10" spans="1:18">
      <c r="A10" s="15"/>
      <c r="B10" s="15"/>
      <c r="C10" s="15"/>
      <c r="D10" s="15"/>
      <c r="E10" s="15"/>
      <c r="F10" s="15"/>
      <c r="G10" s="15"/>
      <c r="H10" s="15"/>
      <c r="I10" s="15"/>
      <c r="J10" s="15"/>
      <c r="K10" s="15"/>
      <c r="L10" s="15"/>
      <c r="M10" s="15"/>
      <c r="N10" s="15"/>
      <c r="O10" s="15"/>
      <c r="P10" s="15"/>
      <c r="Q10" s="15"/>
      <c r="R10" s="15"/>
    </row>
    <row r="11" spans="1:18">
      <c r="A11" s="15"/>
      <c r="B11" s="15"/>
      <c r="C11" s="15"/>
      <c r="D11" s="15"/>
      <c r="E11" s="15"/>
      <c r="F11" s="15"/>
      <c r="G11" s="15"/>
      <c r="H11" s="15"/>
      <c r="I11" s="15"/>
      <c r="J11" s="15"/>
      <c r="K11" s="15"/>
      <c r="L11" s="15"/>
      <c r="M11" s="15"/>
      <c r="N11" s="15"/>
      <c r="O11" s="15"/>
      <c r="P11" s="15"/>
      <c r="Q11" s="15"/>
      <c r="R11" s="15"/>
    </row>
    <row r="12" spans="1:18" ht="18.5" customHeight="1">
      <c r="A12" s="15"/>
      <c r="B12" s="15"/>
      <c r="C12" s="15"/>
      <c r="D12" s="15"/>
      <c r="E12" s="15"/>
      <c r="F12" s="15"/>
      <c r="G12" s="15"/>
      <c r="H12" s="15"/>
      <c r="I12" s="15"/>
      <c r="J12" s="15"/>
      <c r="K12" s="22" t="s">
        <v>32</v>
      </c>
      <c r="L12" s="22" t="s">
        <v>25</v>
      </c>
      <c r="M12" s="15"/>
      <c r="N12" s="15"/>
      <c r="O12" s="15"/>
      <c r="P12" s="15"/>
      <c r="Q12" s="15"/>
      <c r="R12" s="15"/>
    </row>
    <row r="13" spans="1:18" ht="17" customHeight="1">
      <c r="A13" s="23" t="s">
        <v>24</v>
      </c>
      <c r="B13" s="23" t="s">
        <v>25</v>
      </c>
      <c r="C13" s="15"/>
      <c r="D13" s="15"/>
      <c r="E13" s="15"/>
      <c r="F13" s="15"/>
      <c r="G13" s="15"/>
      <c r="H13" s="15"/>
      <c r="I13" s="15"/>
      <c r="J13" s="15"/>
      <c r="K13" s="18" t="s">
        <v>28</v>
      </c>
      <c r="L13" s="27">
        <v>3.3273999999999999</v>
      </c>
      <c r="M13" s="15"/>
      <c r="N13" s="15"/>
      <c r="O13" s="15"/>
      <c r="P13" s="15"/>
      <c r="Q13" s="15"/>
      <c r="R13" s="15"/>
    </row>
    <row r="14" spans="1:18" ht="21.5" customHeight="1">
      <c r="A14" s="24" t="s">
        <v>26</v>
      </c>
      <c r="B14" s="25">
        <v>4.3185000000000002</v>
      </c>
      <c r="C14" s="15"/>
      <c r="D14" s="15"/>
      <c r="E14" s="15"/>
      <c r="F14" s="15"/>
      <c r="G14" s="15"/>
      <c r="H14" s="15"/>
      <c r="I14" s="15"/>
      <c r="J14" s="15"/>
      <c r="K14" s="18" t="s">
        <v>29</v>
      </c>
      <c r="L14" s="27">
        <v>3.9962</v>
      </c>
      <c r="M14" s="15"/>
      <c r="N14" s="15"/>
      <c r="O14" s="15"/>
      <c r="P14" s="15"/>
      <c r="Q14" s="15"/>
      <c r="R14" s="15"/>
    </row>
    <row r="15" spans="1:18" ht="14.5" customHeight="1">
      <c r="A15" s="24" t="s">
        <v>27</v>
      </c>
      <c r="B15" s="25">
        <v>2.9781</v>
      </c>
      <c r="C15" s="15"/>
      <c r="D15" s="15"/>
      <c r="E15" s="15"/>
      <c r="F15" s="15"/>
      <c r="G15" s="15"/>
      <c r="H15" s="15"/>
      <c r="I15" s="15"/>
      <c r="J15" s="15"/>
      <c r="K15" s="18" t="s">
        <v>30</v>
      </c>
      <c r="L15" s="27">
        <v>4.3352000000000004</v>
      </c>
      <c r="M15" s="15"/>
      <c r="N15" s="15"/>
      <c r="O15" s="15"/>
      <c r="P15" s="15"/>
      <c r="Q15" s="15"/>
      <c r="R15" s="15"/>
    </row>
    <row r="16" spans="1:18" ht="18.5" customHeight="1">
      <c r="A16" s="15"/>
      <c r="B16" s="15"/>
      <c r="C16" s="15"/>
      <c r="D16" s="15"/>
      <c r="E16" s="15"/>
      <c r="F16" s="15"/>
      <c r="G16" s="15"/>
      <c r="H16" s="15"/>
      <c r="I16" s="15"/>
      <c r="J16" s="15"/>
      <c r="K16" s="18" t="s">
        <v>31</v>
      </c>
      <c r="L16" s="27">
        <v>2.9317000000000002</v>
      </c>
      <c r="M16" s="15"/>
      <c r="N16" s="15"/>
      <c r="O16" s="15"/>
      <c r="P16" s="15"/>
      <c r="Q16" s="15"/>
      <c r="R16" s="15"/>
    </row>
    <row r="17" spans="1:18" ht="15" customHeight="1">
      <c r="A17" s="15"/>
      <c r="B17" s="15"/>
      <c r="C17" s="15"/>
      <c r="D17" s="15"/>
      <c r="E17" s="15"/>
      <c r="F17" s="15"/>
      <c r="G17" s="15"/>
      <c r="H17" s="15"/>
      <c r="I17" s="15"/>
      <c r="J17" s="15"/>
      <c r="K17" s="18" t="s">
        <v>56</v>
      </c>
      <c r="L17" s="27">
        <v>4.2678000000000003</v>
      </c>
      <c r="M17" s="15"/>
      <c r="N17" s="26"/>
      <c r="O17" s="26"/>
      <c r="P17" s="15"/>
      <c r="Q17" s="15"/>
      <c r="R17" s="15"/>
    </row>
    <row r="18" spans="1:18" ht="17.5" customHeight="1">
      <c r="A18" s="15"/>
      <c r="B18" s="15"/>
      <c r="C18" s="15"/>
      <c r="D18" s="15"/>
      <c r="E18" s="15"/>
      <c r="F18" s="15"/>
      <c r="G18" s="15"/>
      <c r="H18" s="15"/>
      <c r="I18" s="15"/>
      <c r="J18" s="15"/>
      <c r="K18" s="15"/>
      <c r="L18" s="15"/>
      <c r="M18" s="15"/>
      <c r="N18" s="26"/>
      <c r="O18" s="26"/>
      <c r="P18" s="15"/>
      <c r="Q18" s="15"/>
      <c r="R18" s="15"/>
    </row>
    <row r="19" spans="1:18" ht="17.5" customHeight="1">
      <c r="A19" s="15"/>
      <c r="B19" s="15"/>
      <c r="C19" s="15"/>
      <c r="D19" s="15"/>
      <c r="E19" s="15"/>
      <c r="F19" s="15"/>
      <c r="G19" s="15"/>
      <c r="H19" s="15"/>
      <c r="I19" s="15"/>
      <c r="J19" s="15"/>
      <c r="K19" s="15"/>
      <c r="L19" s="15"/>
      <c r="M19" s="15"/>
      <c r="N19" s="26"/>
      <c r="O19" s="26"/>
      <c r="P19" s="15"/>
      <c r="Q19" s="15"/>
      <c r="R19" s="15"/>
    </row>
    <row r="20" spans="1:18" ht="15.5" customHeight="1">
      <c r="A20" s="15"/>
      <c r="B20" s="15"/>
      <c r="C20" s="15"/>
      <c r="D20" s="15"/>
      <c r="E20" s="15"/>
      <c r="F20" s="15"/>
      <c r="G20" s="15"/>
      <c r="H20" s="15"/>
      <c r="I20" s="15"/>
      <c r="J20" s="15"/>
      <c r="K20" s="15"/>
      <c r="L20" s="15"/>
      <c r="M20" s="15"/>
      <c r="N20" s="26"/>
      <c r="O20" s="26"/>
      <c r="P20" s="15"/>
      <c r="Q20" s="15"/>
      <c r="R20" s="15"/>
    </row>
    <row r="21" spans="1:18">
      <c r="A21" s="15"/>
      <c r="B21" s="15"/>
      <c r="C21" s="15"/>
      <c r="D21" s="15"/>
      <c r="E21" s="15"/>
      <c r="F21" s="15"/>
      <c r="G21" s="15"/>
      <c r="H21" s="15"/>
      <c r="I21" s="15"/>
      <c r="J21" s="15"/>
      <c r="K21" s="15"/>
      <c r="L21" s="15"/>
      <c r="M21" s="39"/>
      <c r="N21" s="39"/>
      <c r="O21" s="39"/>
      <c r="P21" s="39"/>
      <c r="Q21" s="39"/>
      <c r="R21" s="39"/>
    </row>
    <row r="22" spans="1:18">
      <c r="A22" s="15"/>
      <c r="B22" s="15"/>
      <c r="C22" s="15"/>
      <c r="D22" s="15"/>
      <c r="E22" s="15"/>
      <c r="F22" s="15"/>
      <c r="G22" s="15"/>
      <c r="H22" s="15"/>
      <c r="I22" s="15"/>
      <c r="J22" s="15"/>
      <c r="K22" s="15"/>
      <c r="L22" s="15"/>
      <c r="M22" s="39"/>
      <c r="N22" s="39"/>
      <c r="O22" s="39"/>
      <c r="P22" s="39"/>
      <c r="Q22" s="39"/>
      <c r="R22" s="39"/>
    </row>
    <row r="23" spans="1:18">
      <c r="A23" s="15"/>
      <c r="B23" s="15"/>
      <c r="C23" s="15"/>
      <c r="D23" s="15"/>
      <c r="E23" s="15"/>
      <c r="F23" s="15"/>
      <c r="G23" s="15"/>
      <c r="H23" s="15"/>
      <c r="I23" s="15"/>
      <c r="J23" s="15"/>
      <c r="K23" s="15"/>
      <c r="L23" s="15"/>
      <c r="M23" s="39"/>
      <c r="N23" s="39"/>
      <c r="O23" s="39"/>
      <c r="P23" s="39"/>
      <c r="Q23" s="39"/>
      <c r="R23" s="39"/>
    </row>
    <row r="24" spans="1:18">
      <c r="A24" s="15"/>
      <c r="B24" s="15"/>
      <c r="C24" s="15"/>
      <c r="D24" s="15"/>
      <c r="E24" s="15"/>
      <c r="F24" s="15"/>
      <c r="G24" s="15"/>
      <c r="H24" s="15"/>
      <c r="I24" s="15"/>
      <c r="J24" s="15"/>
      <c r="K24" s="15"/>
      <c r="L24" s="15"/>
      <c r="M24" s="15"/>
      <c r="N24" s="15"/>
      <c r="O24" s="15"/>
      <c r="P24" s="15"/>
      <c r="Q24" s="15"/>
      <c r="R24" s="15"/>
    </row>
    <row r="25" spans="1:18">
      <c r="A25" s="15"/>
      <c r="B25" s="15"/>
      <c r="C25" s="15"/>
      <c r="D25" s="15"/>
      <c r="E25" s="15"/>
      <c r="F25" s="15"/>
      <c r="G25" s="15"/>
      <c r="H25" s="15"/>
      <c r="I25" s="15"/>
      <c r="J25" s="15"/>
      <c r="K25" s="15"/>
      <c r="L25" s="15"/>
      <c r="M25" s="15"/>
      <c r="N25" s="15"/>
      <c r="O25" s="15"/>
      <c r="P25" s="15"/>
      <c r="Q25" s="15"/>
      <c r="R25" s="15"/>
    </row>
    <row r="26" spans="1:18">
      <c r="A26" s="15"/>
      <c r="B26" s="15"/>
      <c r="C26" s="15"/>
      <c r="D26" s="15"/>
      <c r="E26" s="15"/>
      <c r="F26" s="15"/>
      <c r="G26" s="15"/>
      <c r="H26" s="15"/>
      <c r="I26" s="15"/>
      <c r="J26" s="15"/>
      <c r="K26" s="15"/>
      <c r="L26" s="15"/>
      <c r="M26" s="15"/>
      <c r="N26" s="15"/>
      <c r="O26" s="15"/>
      <c r="P26" s="15"/>
      <c r="Q26" s="15"/>
      <c r="R26" s="15"/>
    </row>
    <row r="27" spans="1:18">
      <c r="A27" s="15"/>
      <c r="B27" s="15"/>
      <c r="C27" s="15"/>
      <c r="D27" s="15"/>
      <c r="E27" s="15"/>
      <c r="F27" s="15"/>
      <c r="G27" s="15"/>
      <c r="H27" s="15"/>
      <c r="I27" s="15"/>
      <c r="J27" s="15"/>
      <c r="K27" s="15"/>
      <c r="L27" s="15"/>
      <c r="M27" s="15"/>
      <c r="N27" s="15"/>
      <c r="O27" s="15"/>
      <c r="P27" s="15"/>
      <c r="Q27" s="15"/>
      <c r="R27" s="15"/>
    </row>
    <row r="28" spans="1:18">
      <c r="A28" s="15"/>
      <c r="B28" s="15"/>
      <c r="C28" s="15"/>
      <c r="D28" s="15"/>
      <c r="E28" s="15"/>
      <c r="F28" s="15"/>
      <c r="G28" s="15"/>
      <c r="H28" s="15"/>
      <c r="I28" s="15"/>
      <c r="J28" s="15"/>
      <c r="K28" s="15"/>
      <c r="L28" s="15"/>
      <c r="M28" s="15"/>
      <c r="N28" s="15"/>
      <c r="O28" s="15"/>
      <c r="P28" s="15"/>
      <c r="Q28" s="15"/>
      <c r="R28" s="15"/>
    </row>
  </sheetData>
  <mergeCells count="2">
    <mergeCell ref="A1:K1"/>
    <mergeCell ref="M21:R23"/>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6"/>
  <sheetViews>
    <sheetView zoomScale="89" zoomScaleNormal="89" workbookViewId="0">
      <selection sqref="A1:M26"/>
    </sheetView>
  </sheetViews>
  <sheetFormatPr defaultRowHeight="14.5"/>
  <cols>
    <col min="2" max="2" width="13.6328125" bestFit="1" customWidth="1"/>
    <col min="3" max="3" width="18" bestFit="1" customWidth="1"/>
    <col min="4" max="4" width="17.6328125" bestFit="1" customWidth="1"/>
    <col min="6" max="6" width="5" bestFit="1" customWidth="1"/>
    <col min="7" max="7" width="13.6328125" bestFit="1" customWidth="1"/>
    <col min="8" max="8" width="18" bestFit="1" customWidth="1"/>
    <col min="9" max="9" width="17.6328125" bestFit="1" customWidth="1"/>
  </cols>
  <sheetData>
    <row r="1" spans="1:13" ht="23" customHeight="1">
      <c r="A1" s="40" t="s">
        <v>34</v>
      </c>
      <c r="B1" s="40"/>
      <c r="C1" s="40"/>
      <c r="D1" s="40"/>
      <c r="E1" s="40"/>
      <c r="F1" s="40"/>
      <c r="G1" s="40"/>
      <c r="H1" s="40"/>
      <c r="I1" s="40"/>
      <c r="J1" s="40"/>
      <c r="K1" s="40"/>
      <c r="L1" s="40"/>
      <c r="M1" s="40"/>
    </row>
    <row r="2" spans="1:13">
      <c r="A2" s="15"/>
      <c r="B2" s="15"/>
      <c r="C2" s="15"/>
      <c r="D2" s="15"/>
      <c r="E2" s="15"/>
      <c r="F2" s="15"/>
      <c r="G2" s="15"/>
      <c r="H2" s="15"/>
      <c r="I2" s="15"/>
      <c r="J2" s="15"/>
      <c r="K2" s="15"/>
      <c r="L2" s="15"/>
      <c r="M2" s="15"/>
    </row>
    <row r="3" spans="1:13">
      <c r="A3" s="15"/>
      <c r="B3" s="15"/>
      <c r="C3" s="15"/>
      <c r="D3" s="15"/>
      <c r="E3" s="15"/>
      <c r="F3" s="15"/>
      <c r="G3" s="15"/>
      <c r="H3" s="15"/>
      <c r="I3" s="15"/>
      <c r="J3" s="15"/>
      <c r="K3" s="15"/>
      <c r="L3" s="15"/>
      <c r="M3" s="15"/>
    </row>
    <row r="4" spans="1:13">
      <c r="A4" s="15"/>
      <c r="B4" s="15"/>
      <c r="C4" s="15"/>
      <c r="D4" s="15"/>
      <c r="E4" s="15"/>
      <c r="F4" s="15"/>
      <c r="G4" s="15"/>
      <c r="H4" s="15"/>
      <c r="I4" s="15"/>
      <c r="J4" s="15"/>
      <c r="K4" s="15"/>
      <c r="L4" s="15"/>
      <c r="M4" s="15"/>
    </row>
    <row r="5" spans="1:13">
      <c r="A5" s="15"/>
      <c r="B5" s="15"/>
      <c r="C5" s="15"/>
      <c r="D5" s="15"/>
      <c r="E5" s="15"/>
      <c r="F5" s="15"/>
      <c r="G5" s="15"/>
      <c r="H5" s="15"/>
      <c r="I5" s="15"/>
      <c r="J5" s="15"/>
      <c r="K5" s="15"/>
      <c r="L5" s="15"/>
      <c r="M5" s="15"/>
    </row>
    <row r="6" spans="1:13">
      <c r="A6" s="15"/>
      <c r="B6" s="15"/>
      <c r="C6" s="15"/>
      <c r="D6" s="15"/>
      <c r="E6" s="15"/>
      <c r="F6" s="15"/>
      <c r="G6" s="15"/>
      <c r="H6" s="15"/>
      <c r="I6" s="15"/>
      <c r="J6" s="15"/>
      <c r="K6" s="15"/>
      <c r="L6" s="15"/>
      <c r="M6" s="15"/>
    </row>
    <row r="7" spans="1:13">
      <c r="A7" s="15"/>
      <c r="B7" s="15"/>
      <c r="C7" s="15"/>
      <c r="D7" s="15"/>
      <c r="E7" s="15"/>
      <c r="F7" s="15"/>
      <c r="G7" s="15"/>
      <c r="H7" s="15"/>
      <c r="I7" s="15"/>
      <c r="J7" s="15"/>
      <c r="K7" s="15"/>
      <c r="L7" s="15"/>
      <c r="M7" s="15"/>
    </row>
    <row r="8" spans="1:13">
      <c r="A8" s="15"/>
      <c r="B8" s="15"/>
      <c r="C8" s="15"/>
      <c r="D8" s="15"/>
      <c r="E8" s="15"/>
      <c r="F8" s="15"/>
      <c r="G8" s="15"/>
      <c r="H8" s="15"/>
      <c r="I8" s="15"/>
      <c r="J8" s="15"/>
      <c r="K8" s="15"/>
      <c r="L8" s="15"/>
      <c r="M8" s="15"/>
    </row>
    <row r="9" spans="1:13">
      <c r="A9" s="22" t="s">
        <v>35</v>
      </c>
      <c r="B9" s="22" t="s">
        <v>20</v>
      </c>
      <c r="C9" s="22" t="s">
        <v>36</v>
      </c>
      <c r="D9" s="22" t="s">
        <v>37</v>
      </c>
      <c r="E9" s="15"/>
      <c r="F9" s="22" t="s">
        <v>35</v>
      </c>
      <c r="G9" s="22" t="s">
        <v>20</v>
      </c>
      <c r="H9" s="22" t="s">
        <v>36</v>
      </c>
      <c r="I9" s="22" t="s">
        <v>37</v>
      </c>
      <c r="J9" s="15"/>
      <c r="K9" s="15"/>
      <c r="L9" s="15"/>
      <c r="M9" s="15"/>
    </row>
    <row r="10" spans="1:13">
      <c r="A10" s="18">
        <v>2015</v>
      </c>
      <c r="B10" s="18">
        <v>21996</v>
      </c>
      <c r="C10" s="18">
        <v>13854</v>
      </c>
      <c r="D10" s="18">
        <v>8142</v>
      </c>
      <c r="E10" s="15"/>
      <c r="F10" s="18">
        <v>2015</v>
      </c>
      <c r="G10" s="18">
        <v>21996</v>
      </c>
      <c r="H10" s="28">
        <f>C10/G10</f>
        <v>0.62984178941625746</v>
      </c>
      <c r="I10" s="28">
        <f>D10/G10</f>
        <v>0.37015821058374249</v>
      </c>
      <c r="J10" s="15"/>
      <c r="K10" s="15"/>
      <c r="L10" s="15"/>
      <c r="M10" s="15"/>
    </row>
    <row r="11" spans="1:13">
      <c r="A11" s="18">
        <v>2016</v>
      </c>
      <c r="B11" s="18">
        <v>56707</v>
      </c>
      <c r="C11" s="18">
        <v>36370</v>
      </c>
      <c r="D11" s="18">
        <v>20337</v>
      </c>
      <c r="E11" s="15"/>
      <c r="F11" s="18">
        <v>2016</v>
      </c>
      <c r="G11" s="18">
        <v>56707</v>
      </c>
      <c r="H11" s="28">
        <f>C11/G11</f>
        <v>0.64136702699843051</v>
      </c>
      <c r="I11" s="28">
        <f>D11/G11</f>
        <v>0.35863297300156949</v>
      </c>
      <c r="J11" s="15"/>
      <c r="K11" s="15"/>
      <c r="L11" s="15"/>
      <c r="M11" s="15"/>
    </row>
    <row r="12" spans="1:13">
      <c r="A12" s="18">
        <v>2017</v>
      </c>
      <c r="B12" s="18">
        <v>40687</v>
      </c>
      <c r="C12" s="18">
        <v>24942</v>
      </c>
      <c r="D12" s="18">
        <v>15745</v>
      </c>
      <c r="E12" s="15"/>
      <c r="F12" s="18">
        <v>2017</v>
      </c>
      <c r="G12" s="18">
        <v>40687</v>
      </c>
      <c r="H12" s="28">
        <f>C12/G12</f>
        <v>0.61302135817337233</v>
      </c>
      <c r="I12" s="28">
        <f>D12/G12</f>
        <v>0.38697864182662767</v>
      </c>
      <c r="J12" s="15"/>
      <c r="K12" s="15"/>
      <c r="L12" s="15"/>
      <c r="M12" s="15"/>
    </row>
    <row r="13" spans="1:13">
      <c r="A13" s="15"/>
      <c r="B13" s="15"/>
      <c r="C13" s="15"/>
      <c r="D13" s="15"/>
      <c r="E13" s="15"/>
      <c r="F13" s="15"/>
      <c r="G13" s="15"/>
      <c r="H13" s="15"/>
      <c r="I13" s="15"/>
      <c r="J13" s="15"/>
      <c r="K13" s="15"/>
      <c r="L13" s="15"/>
      <c r="M13" s="15"/>
    </row>
    <row r="14" spans="1:13">
      <c r="A14" s="15"/>
      <c r="B14" s="15"/>
      <c r="C14" s="15"/>
      <c r="D14" s="15"/>
      <c r="E14" s="15"/>
      <c r="F14" s="15"/>
      <c r="G14" s="15"/>
      <c r="H14" s="15"/>
      <c r="I14" s="15"/>
      <c r="J14" s="15"/>
      <c r="K14" s="15"/>
      <c r="L14" s="15"/>
      <c r="M14" s="15"/>
    </row>
    <row r="15" spans="1:13">
      <c r="A15" s="15"/>
      <c r="B15" s="15"/>
      <c r="C15" s="15"/>
      <c r="D15" s="15"/>
      <c r="E15" s="15"/>
      <c r="F15" s="15"/>
      <c r="G15" s="15"/>
      <c r="H15" s="15"/>
      <c r="I15" s="15"/>
      <c r="J15" s="15"/>
      <c r="K15" s="15"/>
      <c r="L15" s="15"/>
      <c r="M15" s="15"/>
    </row>
    <row r="16" spans="1:13">
      <c r="A16" s="15"/>
      <c r="B16" s="15"/>
      <c r="C16" s="15"/>
      <c r="D16" s="15"/>
      <c r="E16" s="15"/>
      <c r="F16" s="15"/>
      <c r="G16" s="15"/>
      <c r="H16" s="15"/>
      <c r="I16" s="15"/>
      <c r="J16" s="15"/>
      <c r="K16" s="15"/>
      <c r="L16" s="15"/>
      <c r="M16" s="15"/>
    </row>
    <row r="17" spans="1:13">
      <c r="A17" s="15"/>
      <c r="B17" s="15"/>
      <c r="C17" s="15"/>
      <c r="D17" s="15"/>
      <c r="E17" s="15"/>
      <c r="F17" s="15"/>
      <c r="G17" s="15"/>
      <c r="H17" s="15"/>
      <c r="I17" s="15"/>
      <c r="J17" s="15"/>
      <c r="K17" s="15"/>
      <c r="L17" s="15"/>
      <c r="M17" s="15"/>
    </row>
    <row r="18" spans="1:13">
      <c r="A18" s="15"/>
      <c r="B18" s="15"/>
      <c r="C18" s="15"/>
      <c r="D18" s="15"/>
      <c r="E18" s="15"/>
      <c r="F18" s="15"/>
      <c r="G18" s="15"/>
      <c r="H18" s="15"/>
      <c r="I18" s="15"/>
      <c r="J18" s="15"/>
      <c r="K18" s="15"/>
      <c r="L18" s="15"/>
      <c r="M18" s="15"/>
    </row>
    <row r="19" spans="1:13">
      <c r="A19" s="15"/>
      <c r="B19" s="15"/>
      <c r="C19" s="15"/>
      <c r="D19" s="15"/>
      <c r="E19" s="15"/>
      <c r="F19" s="15"/>
      <c r="G19" s="15"/>
      <c r="H19" s="15"/>
      <c r="I19" s="15"/>
      <c r="J19" s="15"/>
      <c r="K19" s="15"/>
      <c r="L19" s="15"/>
      <c r="M19" s="15"/>
    </row>
    <row r="20" spans="1:13">
      <c r="A20" s="15"/>
      <c r="B20" s="15"/>
      <c r="C20" s="15"/>
      <c r="D20" s="15"/>
      <c r="E20" s="15"/>
      <c r="F20" s="15"/>
      <c r="G20" s="15"/>
      <c r="H20" s="15"/>
      <c r="I20" s="15"/>
      <c r="J20" s="15"/>
      <c r="K20" s="15"/>
      <c r="L20" s="15"/>
      <c r="M20" s="15"/>
    </row>
    <row r="21" spans="1:13">
      <c r="A21" s="15"/>
      <c r="B21" s="15"/>
      <c r="C21" s="15"/>
      <c r="D21" s="15"/>
      <c r="E21" s="15"/>
      <c r="F21" s="15"/>
      <c r="G21" s="15"/>
      <c r="H21" s="15"/>
      <c r="I21" s="15"/>
      <c r="J21" s="15"/>
      <c r="K21" s="15"/>
      <c r="L21" s="15"/>
      <c r="M21" s="15"/>
    </row>
    <row r="22" spans="1:13">
      <c r="A22" s="15"/>
      <c r="B22" s="15"/>
      <c r="C22" s="15"/>
      <c r="D22" s="15"/>
      <c r="E22" s="15"/>
      <c r="F22" s="15"/>
      <c r="G22" s="15"/>
      <c r="H22" s="15"/>
      <c r="I22" s="15"/>
      <c r="J22" s="15"/>
      <c r="K22" s="15"/>
      <c r="L22" s="15"/>
      <c r="M22" s="15"/>
    </row>
    <row r="23" spans="1:13">
      <c r="A23" s="15"/>
      <c r="B23" s="15"/>
      <c r="C23" s="15"/>
      <c r="D23" s="15"/>
      <c r="E23" s="15"/>
      <c r="F23" s="15"/>
      <c r="G23" s="15"/>
      <c r="H23" s="15"/>
      <c r="I23" s="15"/>
      <c r="J23" s="15"/>
      <c r="K23" s="15"/>
      <c r="L23" s="15"/>
      <c r="M23" s="15"/>
    </row>
    <row r="24" spans="1:13">
      <c r="A24" s="15"/>
      <c r="B24" s="15"/>
      <c r="C24" s="15"/>
      <c r="D24" s="15"/>
      <c r="E24" s="15"/>
      <c r="F24" s="15"/>
      <c r="G24" s="15"/>
      <c r="H24" s="15"/>
      <c r="I24" s="15"/>
      <c r="J24" s="15"/>
      <c r="K24" s="15"/>
      <c r="L24" s="15"/>
      <c r="M24" s="15"/>
    </row>
    <row r="25" spans="1:13">
      <c r="A25" s="15"/>
      <c r="B25" s="15"/>
      <c r="C25" s="15"/>
      <c r="D25" s="15"/>
      <c r="E25" s="15"/>
      <c r="F25" s="15"/>
      <c r="G25" s="15"/>
      <c r="H25" s="15"/>
      <c r="I25" s="15"/>
      <c r="J25" s="15"/>
      <c r="K25" s="15"/>
      <c r="L25" s="15"/>
      <c r="M25" s="15"/>
    </row>
    <row r="26" spans="1:13">
      <c r="A26" s="15"/>
      <c r="B26" s="15"/>
      <c r="C26" s="15"/>
      <c r="D26" s="15"/>
      <c r="E26" s="15"/>
      <c r="F26" s="15"/>
      <c r="G26" s="15"/>
      <c r="H26" s="15"/>
      <c r="I26" s="15"/>
      <c r="J26" s="15"/>
      <c r="K26" s="15"/>
      <c r="L26" s="15"/>
      <c r="M26" s="15"/>
    </row>
  </sheetData>
  <mergeCells count="1">
    <mergeCell ref="A1:M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1"/>
  <sheetViews>
    <sheetView zoomScale="87" zoomScaleNormal="87" workbookViewId="0">
      <selection activeCell="M2" sqref="M2"/>
    </sheetView>
  </sheetViews>
  <sheetFormatPr defaultRowHeight="14.5"/>
  <sheetData>
    <row r="1" spans="1:15" ht="29" customHeight="1">
      <c r="A1" s="36" t="s">
        <v>38</v>
      </c>
      <c r="B1" s="36"/>
      <c r="C1" s="36"/>
      <c r="D1" s="36"/>
      <c r="E1" s="36"/>
      <c r="F1" s="36"/>
      <c r="G1" s="36"/>
      <c r="H1" s="36"/>
      <c r="I1" s="36"/>
      <c r="J1" s="36"/>
      <c r="K1" s="36"/>
      <c r="L1" s="15"/>
      <c r="M1" s="15"/>
      <c r="N1" s="15"/>
      <c r="O1" s="15"/>
    </row>
    <row r="2" spans="1:15">
      <c r="A2" s="15"/>
      <c r="B2" s="15"/>
      <c r="C2" s="15"/>
      <c r="D2" s="15"/>
      <c r="E2" s="15"/>
      <c r="F2" s="15"/>
      <c r="G2" s="15"/>
      <c r="H2" s="15"/>
      <c r="I2" s="15"/>
      <c r="J2" s="15"/>
      <c r="K2" s="15"/>
      <c r="L2" s="15"/>
      <c r="M2" s="15"/>
      <c r="N2" s="15"/>
      <c r="O2" s="15"/>
    </row>
    <row r="3" spans="1:15">
      <c r="A3" s="15"/>
      <c r="B3" s="15"/>
      <c r="C3" s="15"/>
      <c r="D3" s="15"/>
      <c r="E3" s="15"/>
      <c r="F3" s="15"/>
      <c r="G3" s="15"/>
      <c r="H3" s="15"/>
      <c r="I3" s="15"/>
      <c r="J3" s="15"/>
      <c r="K3" s="15"/>
      <c r="L3" s="15"/>
      <c r="M3" s="15"/>
      <c r="N3" s="15"/>
      <c r="O3" s="15"/>
    </row>
    <row r="4" spans="1:15">
      <c r="A4" s="15"/>
      <c r="B4" s="15"/>
      <c r="C4" s="15"/>
      <c r="D4" s="15"/>
      <c r="E4" s="15"/>
      <c r="F4" s="15"/>
      <c r="G4" s="15"/>
      <c r="H4" s="15"/>
      <c r="I4" s="15"/>
      <c r="J4" s="15"/>
      <c r="K4" s="15"/>
      <c r="L4" s="15"/>
      <c r="M4" s="15"/>
      <c r="N4" s="15"/>
      <c r="O4" s="15"/>
    </row>
    <row r="5" spans="1:15">
      <c r="A5" s="15"/>
      <c r="B5" s="15"/>
      <c r="C5" s="15"/>
      <c r="D5" s="15"/>
      <c r="E5" s="15"/>
      <c r="F5" s="15"/>
      <c r="G5" s="15"/>
      <c r="H5" s="15"/>
      <c r="I5" s="15"/>
      <c r="J5" s="15"/>
      <c r="K5" s="15"/>
      <c r="L5" s="15"/>
      <c r="M5" s="15"/>
      <c r="N5" s="15"/>
      <c r="O5" s="15"/>
    </row>
    <row r="6" spans="1:15">
      <c r="A6" s="15"/>
      <c r="B6" s="15"/>
      <c r="C6" s="15"/>
      <c r="D6" s="15"/>
      <c r="E6" s="15"/>
      <c r="F6" s="15"/>
      <c r="G6" s="15"/>
      <c r="H6" s="15"/>
      <c r="I6" s="15"/>
      <c r="J6" s="15"/>
      <c r="K6" s="15"/>
      <c r="L6" s="15"/>
      <c r="M6" s="15"/>
      <c r="N6" s="15"/>
      <c r="O6" s="15"/>
    </row>
    <row r="7" spans="1:15">
      <c r="A7" s="15"/>
      <c r="B7" s="15"/>
      <c r="C7" s="15"/>
      <c r="D7" s="15"/>
      <c r="E7" s="15"/>
      <c r="F7" s="15"/>
      <c r="G7" s="15"/>
      <c r="H7" s="15"/>
      <c r="I7" s="15"/>
      <c r="J7" s="15"/>
      <c r="K7" s="15"/>
      <c r="L7" s="15"/>
      <c r="M7" s="15"/>
      <c r="N7" s="15"/>
      <c r="O7" s="15"/>
    </row>
    <row r="8" spans="1:15">
      <c r="A8" s="15"/>
      <c r="B8" s="15"/>
      <c r="C8" s="15"/>
      <c r="D8" s="15"/>
      <c r="E8" s="15"/>
      <c r="F8" s="15"/>
      <c r="G8" s="15"/>
      <c r="H8" s="15"/>
      <c r="I8" s="15"/>
      <c r="J8" s="15"/>
      <c r="K8" s="15"/>
      <c r="L8" s="15"/>
      <c r="M8" s="15"/>
      <c r="N8" s="15"/>
      <c r="O8" s="15"/>
    </row>
    <row r="9" spans="1:15">
      <c r="A9" s="15"/>
      <c r="B9" s="15"/>
      <c r="C9" s="15"/>
      <c r="D9" s="15"/>
      <c r="E9" s="15"/>
      <c r="F9" s="15"/>
      <c r="G9" s="15"/>
      <c r="H9" s="15"/>
      <c r="I9" s="15"/>
      <c r="J9" s="15"/>
      <c r="K9" s="15"/>
      <c r="L9" s="15"/>
      <c r="M9" s="15"/>
      <c r="N9" s="15"/>
      <c r="O9" s="15"/>
    </row>
    <row r="10" spans="1:15">
      <c r="A10" s="15"/>
      <c r="B10" s="15"/>
      <c r="C10" s="15"/>
      <c r="D10" s="15"/>
      <c r="E10" s="15"/>
      <c r="F10" s="15"/>
      <c r="G10" s="15"/>
      <c r="H10" s="15"/>
      <c r="I10" s="15"/>
      <c r="J10" s="15"/>
      <c r="K10" s="15"/>
      <c r="L10" s="15"/>
      <c r="M10" s="15"/>
      <c r="N10" s="15"/>
      <c r="O10" s="15"/>
    </row>
    <row r="11" spans="1:15">
      <c r="A11" s="22" t="s">
        <v>39</v>
      </c>
      <c r="B11" s="22" t="s">
        <v>40</v>
      </c>
      <c r="C11" s="22" t="s">
        <v>41</v>
      </c>
      <c r="D11" s="15"/>
      <c r="E11" s="15"/>
      <c r="F11" s="15"/>
      <c r="G11" s="15"/>
      <c r="H11" s="15"/>
      <c r="I11" s="15"/>
      <c r="J11" s="15"/>
      <c r="K11" s="15"/>
      <c r="L11" s="15"/>
      <c r="M11" s="15"/>
      <c r="N11" s="15"/>
      <c r="O11" s="15"/>
    </row>
    <row r="12" spans="1:15">
      <c r="A12" s="18">
        <v>221627</v>
      </c>
      <c r="B12" s="18">
        <v>12403</v>
      </c>
      <c r="C12" s="18">
        <v>949</v>
      </c>
      <c r="D12" s="15"/>
      <c r="E12" s="15"/>
      <c r="F12" s="15"/>
      <c r="G12" s="15"/>
      <c r="H12" s="15"/>
      <c r="I12" s="15"/>
      <c r="J12" s="15"/>
      <c r="K12" s="15"/>
      <c r="L12" s="15"/>
      <c r="M12" s="15"/>
      <c r="N12" s="15"/>
      <c r="O12" s="15"/>
    </row>
    <row r="13" spans="1:15">
      <c r="A13" s="15"/>
      <c r="B13" s="15"/>
      <c r="C13" s="15"/>
      <c r="D13" s="15"/>
      <c r="E13" s="15"/>
      <c r="F13" s="15"/>
      <c r="G13" s="15"/>
      <c r="H13" s="15"/>
      <c r="I13" s="15"/>
      <c r="J13" s="15"/>
      <c r="K13" s="15"/>
      <c r="L13" s="15"/>
      <c r="M13" s="15"/>
      <c r="N13" s="15"/>
      <c r="O13" s="15"/>
    </row>
    <row r="14" spans="1:15">
      <c r="A14" s="41" t="s">
        <v>42</v>
      </c>
      <c r="B14" s="41"/>
      <c r="C14" s="41"/>
      <c r="D14" s="41"/>
      <c r="E14" s="41"/>
      <c r="F14" s="41"/>
      <c r="G14" s="41"/>
      <c r="H14" s="15"/>
      <c r="I14" s="15"/>
      <c r="J14" s="15"/>
      <c r="K14" s="15"/>
      <c r="L14" s="15"/>
      <c r="M14" s="15"/>
      <c r="N14" s="15"/>
      <c r="O14" s="15"/>
    </row>
    <row r="15" spans="1:15">
      <c r="A15" s="41"/>
      <c r="B15" s="41"/>
      <c r="C15" s="41"/>
      <c r="D15" s="41"/>
      <c r="E15" s="41"/>
      <c r="F15" s="41"/>
      <c r="G15" s="41"/>
      <c r="H15" s="15"/>
      <c r="I15" s="15"/>
      <c r="J15" s="15"/>
      <c r="K15" s="15"/>
      <c r="L15" s="15"/>
      <c r="M15" s="15"/>
      <c r="N15" s="15"/>
      <c r="O15" s="15"/>
    </row>
    <row r="16" spans="1:15">
      <c r="A16" s="41"/>
      <c r="B16" s="41"/>
      <c r="C16" s="41"/>
      <c r="D16" s="41"/>
      <c r="E16" s="41"/>
      <c r="F16" s="41"/>
      <c r="G16" s="41"/>
      <c r="H16" s="15"/>
      <c r="I16" s="15"/>
      <c r="J16" s="15"/>
      <c r="K16" s="15"/>
      <c r="L16" s="15"/>
      <c r="M16" s="15"/>
      <c r="N16" s="15"/>
      <c r="O16" s="15"/>
    </row>
    <row r="17" spans="1:15">
      <c r="A17" s="15"/>
      <c r="B17" s="15"/>
      <c r="C17" s="15"/>
      <c r="D17" s="15"/>
      <c r="E17" s="15"/>
      <c r="F17" s="15"/>
      <c r="G17" s="15"/>
      <c r="H17" s="15"/>
      <c r="I17" s="15"/>
      <c r="J17" s="15"/>
      <c r="K17" s="15"/>
      <c r="L17" s="15"/>
      <c r="M17" s="15"/>
      <c r="N17" s="15"/>
      <c r="O17" s="15"/>
    </row>
    <row r="18" spans="1:15">
      <c r="A18" s="15"/>
      <c r="B18" s="15"/>
      <c r="C18" s="15"/>
      <c r="D18" s="15"/>
      <c r="E18" s="15"/>
      <c r="F18" s="15"/>
      <c r="G18" s="15"/>
      <c r="H18" s="15"/>
      <c r="I18" s="15"/>
      <c r="J18" s="15"/>
      <c r="K18" s="15"/>
      <c r="L18" s="15"/>
      <c r="M18" s="15"/>
      <c r="N18" s="15"/>
      <c r="O18" s="15"/>
    </row>
    <row r="19" spans="1:15">
      <c r="A19" s="15"/>
      <c r="B19" s="15"/>
      <c r="C19" s="15"/>
      <c r="D19" s="15"/>
      <c r="E19" s="15"/>
      <c r="F19" s="15"/>
      <c r="G19" s="15"/>
      <c r="H19" s="15"/>
      <c r="I19" s="15"/>
      <c r="J19" s="15"/>
      <c r="K19" s="15"/>
      <c r="L19" s="15"/>
      <c r="M19" s="15"/>
      <c r="N19" s="15"/>
      <c r="O19" s="15"/>
    </row>
    <row r="20" spans="1:15">
      <c r="A20" s="15"/>
      <c r="B20" s="15"/>
      <c r="C20" s="15"/>
      <c r="D20" s="15"/>
      <c r="E20" s="15"/>
      <c r="F20" s="15"/>
      <c r="G20" s="15"/>
      <c r="H20" s="15"/>
      <c r="I20" s="15"/>
      <c r="J20" s="15"/>
      <c r="K20" s="15"/>
      <c r="L20" s="15"/>
      <c r="M20" s="15"/>
      <c r="N20" s="15"/>
      <c r="O20" s="15"/>
    </row>
    <row r="21" spans="1:15">
      <c r="A21" s="15"/>
      <c r="B21" s="15"/>
      <c r="C21" s="15"/>
      <c r="D21" s="15"/>
      <c r="E21" s="15"/>
      <c r="F21" s="15"/>
      <c r="G21" s="15"/>
      <c r="H21" s="15"/>
      <c r="I21" s="15"/>
      <c r="J21" s="15"/>
      <c r="K21" s="15"/>
      <c r="L21" s="15"/>
      <c r="M21" s="15"/>
      <c r="N21" s="15"/>
      <c r="O21" s="15"/>
    </row>
  </sheetData>
  <mergeCells count="2">
    <mergeCell ref="A1:K1"/>
    <mergeCell ref="A14:G16"/>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2"/>
  <sheetViews>
    <sheetView zoomScale="86" zoomScaleNormal="86" workbookViewId="0">
      <selection sqref="A1:L22"/>
    </sheetView>
  </sheetViews>
  <sheetFormatPr defaultRowHeight="14.5"/>
  <cols>
    <col min="1" max="1" width="13.6328125" customWidth="1"/>
    <col min="2" max="2" width="11.54296875" bestFit="1" customWidth="1"/>
  </cols>
  <sheetData>
    <row r="1" spans="1:12" ht="15.5">
      <c r="A1" s="42" t="s">
        <v>43</v>
      </c>
      <c r="B1" s="42"/>
      <c r="C1" s="42"/>
      <c r="D1" s="42"/>
      <c r="E1" s="42"/>
      <c r="F1" s="42"/>
      <c r="G1" s="42"/>
      <c r="H1" s="42"/>
      <c r="I1" s="42"/>
      <c r="J1" s="42"/>
      <c r="K1" s="42"/>
      <c r="L1" s="42"/>
    </row>
    <row r="2" spans="1:12">
      <c r="A2" s="15"/>
      <c r="B2" s="15"/>
      <c r="C2" s="15"/>
      <c r="D2" s="15"/>
      <c r="E2" s="15"/>
      <c r="F2" s="15"/>
      <c r="G2" s="15"/>
      <c r="H2" s="15"/>
      <c r="I2" s="15"/>
      <c r="J2" s="15"/>
      <c r="K2" s="15"/>
      <c r="L2" s="15"/>
    </row>
    <row r="3" spans="1:12">
      <c r="A3" s="15"/>
      <c r="B3" s="15"/>
      <c r="C3" s="15"/>
      <c r="D3" s="15"/>
      <c r="E3" s="15"/>
      <c r="F3" s="15"/>
      <c r="G3" s="15"/>
      <c r="H3" s="15"/>
      <c r="I3" s="15"/>
      <c r="J3" s="15"/>
      <c r="K3" s="15"/>
      <c r="L3" s="15"/>
    </row>
    <row r="4" spans="1:12">
      <c r="A4" s="15"/>
      <c r="B4" s="15"/>
      <c r="C4" s="15"/>
      <c r="D4" s="15"/>
      <c r="E4" s="15"/>
      <c r="F4" s="15"/>
      <c r="G4" s="15"/>
      <c r="H4" s="15"/>
      <c r="I4" s="15"/>
      <c r="J4" s="15"/>
      <c r="K4" s="15"/>
      <c r="L4" s="15"/>
    </row>
    <row r="5" spans="1:12">
      <c r="A5" s="15"/>
      <c r="B5" s="15"/>
      <c r="C5" s="15"/>
      <c r="D5" s="15"/>
      <c r="E5" s="15"/>
      <c r="F5" s="15"/>
      <c r="G5" s="15"/>
      <c r="H5" s="15"/>
      <c r="I5" s="15"/>
      <c r="J5" s="15"/>
      <c r="K5" s="15"/>
      <c r="L5" s="15"/>
    </row>
    <row r="6" spans="1:12">
      <c r="A6" s="15"/>
      <c r="B6" s="15"/>
      <c r="C6" s="15"/>
      <c r="D6" s="15"/>
      <c r="E6" s="15"/>
      <c r="F6" s="15"/>
      <c r="G6" s="15"/>
      <c r="H6" s="15"/>
      <c r="I6" s="15"/>
      <c r="J6" s="15"/>
      <c r="K6" s="15"/>
      <c r="L6" s="15"/>
    </row>
    <row r="7" spans="1:12">
      <c r="A7" s="29" t="s">
        <v>136</v>
      </c>
      <c r="B7" s="15"/>
      <c r="C7" s="15"/>
      <c r="D7" s="15"/>
      <c r="E7" s="15"/>
      <c r="F7" s="15"/>
      <c r="G7" s="15"/>
      <c r="H7" s="15"/>
      <c r="I7" s="15"/>
      <c r="J7" s="15"/>
      <c r="K7" s="15"/>
      <c r="L7" s="15"/>
    </row>
    <row r="8" spans="1:12">
      <c r="A8" s="15"/>
      <c r="B8" s="15"/>
      <c r="C8" s="15"/>
      <c r="D8" s="15"/>
      <c r="E8" s="15"/>
      <c r="F8" s="15"/>
      <c r="G8" s="15"/>
      <c r="H8" s="15"/>
      <c r="I8" s="15"/>
      <c r="J8" s="15"/>
      <c r="K8" s="15"/>
      <c r="L8" s="15"/>
    </row>
    <row r="9" spans="1:12">
      <c r="A9" s="15"/>
      <c r="B9" s="15"/>
      <c r="C9" s="15"/>
      <c r="D9" s="15"/>
      <c r="E9" s="15"/>
      <c r="F9" s="15"/>
      <c r="G9" s="15"/>
      <c r="H9" s="15"/>
      <c r="I9" s="15"/>
      <c r="J9" s="15"/>
      <c r="K9" s="15"/>
      <c r="L9" s="15"/>
    </row>
    <row r="10" spans="1:12">
      <c r="A10" s="15"/>
      <c r="B10" s="15"/>
      <c r="C10" s="15"/>
      <c r="D10" s="15"/>
      <c r="E10" s="15"/>
      <c r="F10" s="15"/>
      <c r="G10" s="15"/>
      <c r="H10" s="15"/>
      <c r="I10" s="15"/>
      <c r="J10" s="15"/>
      <c r="K10" s="15"/>
      <c r="L10" s="15"/>
    </row>
    <row r="11" spans="1:12">
      <c r="A11" s="15"/>
      <c r="B11" s="15"/>
      <c r="C11" s="15"/>
      <c r="D11" s="15"/>
      <c r="E11" s="15"/>
      <c r="F11" s="15"/>
      <c r="G11" s="15"/>
      <c r="H11" s="15"/>
      <c r="I11" s="15"/>
      <c r="J11" s="15"/>
      <c r="K11" s="15"/>
      <c r="L11" s="15"/>
    </row>
    <row r="12" spans="1:12">
      <c r="A12" s="22" t="s">
        <v>44</v>
      </c>
      <c r="B12" s="22" t="s">
        <v>45</v>
      </c>
      <c r="C12" s="22" t="s">
        <v>46</v>
      </c>
      <c r="D12" s="15"/>
      <c r="E12" s="15"/>
      <c r="F12" s="15"/>
      <c r="G12" s="15"/>
      <c r="H12" s="15"/>
      <c r="I12" s="15"/>
      <c r="J12" s="15"/>
      <c r="K12" s="15"/>
      <c r="L12" s="15"/>
    </row>
    <row r="13" spans="1:12">
      <c r="A13" s="27">
        <v>101.831228411087</v>
      </c>
      <c r="B13" s="18">
        <v>5400</v>
      </c>
      <c r="C13" s="18">
        <v>0</v>
      </c>
      <c r="D13" s="15"/>
      <c r="E13" s="15"/>
      <c r="F13" s="15"/>
      <c r="G13" s="15"/>
      <c r="H13" s="15"/>
      <c r="I13" s="15"/>
      <c r="J13" s="15"/>
      <c r="K13" s="15"/>
      <c r="L13" s="15"/>
    </row>
    <row r="14" spans="1:12">
      <c r="A14" s="15"/>
      <c r="B14" s="15"/>
      <c r="C14" s="15"/>
      <c r="D14" s="15"/>
      <c r="E14" s="15"/>
      <c r="F14" s="15"/>
      <c r="G14" s="15"/>
      <c r="H14" s="15"/>
      <c r="I14" s="15"/>
      <c r="J14" s="15"/>
      <c r="K14" s="15"/>
      <c r="L14" s="15"/>
    </row>
    <row r="15" spans="1:12">
      <c r="A15" s="15"/>
      <c r="B15" s="15"/>
      <c r="C15" s="15"/>
      <c r="D15" s="15"/>
      <c r="E15" s="15"/>
      <c r="F15" s="15"/>
      <c r="G15" s="15"/>
      <c r="H15" s="15"/>
      <c r="I15" s="15"/>
      <c r="J15" s="15"/>
      <c r="K15" s="15"/>
      <c r="L15" s="15"/>
    </row>
    <row r="16" spans="1:12">
      <c r="A16" s="15"/>
      <c r="B16" s="15"/>
      <c r="C16" s="15"/>
      <c r="D16" s="15"/>
      <c r="E16" s="15"/>
      <c r="F16" s="15"/>
      <c r="G16" s="15"/>
      <c r="H16" s="15"/>
      <c r="I16" s="15"/>
      <c r="J16" s="15"/>
      <c r="K16" s="15"/>
      <c r="L16" s="15"/>
    </row>
    <row r="17" spans="1:12">
      <c r="A17" s="15"/>
      <c r="B17" s="15"/>
      <c r="C17" s="15"/>
      <c r="D17" s="15"/>
      <c r="E17" s="15"/>
      <c r="F17" s="15"/>
      <c r="G17" s="15"/>
      <c r="H17" s="15"/>
      <c r="I17" s="15"/>
      <c r="J17" s="15"/>
      <c r="K17" s="15"/>
      <c r="L17" s="15"/>
    </row>
    <row r="18" spans="1:12">
      <c r="A18" s="15"/>
      <c r="B18" s="15"/>
      <c r="C18" s="15"/>
      <c r="D18" s="15"/>
      <c r="E18" s="15"/>
      <c r="F18" s="15"/>
      <c r="G18" s="15"/>
      <c r="H18" s="15"/>
      <c r="I18" s="15"/>
      <c r="J18" s="15"/>
      <c r="K18" s="15"/>
      <c r="L18" s="15"/>
    </row>
    <row r="19" spans="1:12">
      <c r="A19" s="15"/>
      <c r="B19" s="15"/>
      <c r="C19" s="15"/>
      <c r="D19" s="15"/>
      <c r="E19" s="15"/>
      <c r="F19" s="15"/>
      <c r="G19" s="15"/>
      <c r="H19" s="15"/>
      <c r="I19" s="15"/>
      <c r="J19" s="15"/>
      <c r="K19" s="15"/>
      <c r="L19" s="15"/>
    </row>
    <row r="20" spans="1:12">
      <c r="A20" s="22" t="s">
        <v>24</v>
      </c>
      <c r="B20" s="22" t="s">
        <v>44</v>
      </c>
      <c r="C20" s="22" t="s">
        <v>45</v>
      </c>
      <c r="D20" s="22" t="s">
        <v>46</v>
      </c>
      <c r="E20" s="15"/>
      <c r="F20" s="15"/>
      <c r="G20" s="15"/>
      <c r="H20" s="15"/>
      <c r="I20" s="15"/>
      <c r="J20" s="15"/>
      <c r="K20" s="15"/>
      <c r="L20" s="15"/>
    </row>
    <row r="21" spans="1:12">
      <c r="A21" s="18" t="s">
        <v>22</v>
      </c>
      <c r="B21" s="27">
        <v>94.953248127808493</v>
      </c>
      <c r="C21" s="18">
        <v>508</v>
      </c>
      <c r="D21" s="18">
        <v>0</v>
      </c>
      <c r="E21" s="15"/>
      <c r="F21" s="15"/>
      <c r="G21" s="15"/>
      <c r="H21" s="15"/>
      <c r="I21" s="15"/>
      <c r="J21" s="15"/>
      <c r="K21" s="15"/>
      <c r="L21" s="15"/>
    </row>
    <row r="22" spans="1:12">
      <c r="A22" s="18" t="s">
        <v>23</v>
      </c>
      <c r="B22" s="27">
        <v>105.30446539770099</v>
      </c>
      <c r="C22" s="18">
        <v>5400</v>
      </c>
      <c r="D22" s="18">
        <v>0</v>
      </c>
      <c r="E22" s="15"/>
      <c r="F22" s="15"/>
      <c r="G22" s="15"/>
      <c r="H22" s="15"/>
      <c r="I22" s="15"/>
      <c r="J22" s="15"/>
      <c r="K22" s="15"/>
      <c r="L22" s="15"/>
    </row>
  </sheetData>
  <mergeCells count="1">
    <mergeCell ref="A1:L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19"/>
  <sheetViews>
    <sheetView zoomScale="81" zoomScaleNormal="81" workbookViewId="0">
      <selection sqref="A1:K19"/>
    </sheetView>
  </sheetViews>
  <sheetFormatPr defaultRowHeight="14.5"/>
  <cols>
    <col min="1" max="1" width="15.81640625" customWidth="1"/>
  </cols>
  <sheetData>
    <row r="1" spans="1:11" ht="26.5" customHeight="1">
      <c r="A1" s="36" t="s">
        <v>47</v>
      </c>
      <c r="B1" s="36"/>
      <c r="C1" s="36"/>
      <c r="D1" s="36"/>
      <c r="E1" s="36"/>
      <c r="F1" s="36"/>
      <c r="G1" s="36"/>
      <c r="H1" s="36"/>
      <c r="I1" s="36"/>
      <c r="J1" s="15"/>
      <c r="K1" s="15"/>
    </row>
    <row r="2" spans="1:11">
      <c r="A2" s="15"/>
      <c r="B2" s="15"/>
      <c r="C2" s="15"/>
      <c r="D2" s="15"/>
      <c r="E2" s="15"/>
      <c r="F2" s="15"/>
      <c r="G2" s="15"/>
      <c r="H2" s="15"/>
      <c r="I2" s="15"/>
      <c r="J2" s="15"/>
      <c r="K2" s="15"/>
    </row>
    <row r="3" spans="1:11">
      <c r="A3" s="15"/>
      <c r="B3" s="15"/>
      <c r="C3" s="15"/>
      <c r="D3" s="15"/>
      <c r="E3" s="15"/>
      <c r="F3" s="15"/>
      <c r="G3" s="15"/>
      <c r="H3" s="15"/>
      <c r="I3" s="15"/>
      <c r="J3" s="15"/>
      <c r="K3" s="15"/>
    </row>
    <row r="4" spans="1:11">
      <c r="A4" s="15"/>
      <c r="B4" s="15"/>
      <c r="C4" s="15"/>
      <c r="D4" s="15"/>
      <c r="E4" s="15"/>
      <c r="F4" s="15"/>
      <c r="G4" s="15"/>
      <c r="H4" s="15"/>
      <c r="I4" s="15"/>
      <c r="J4" s="15"/>
      <c r="K4" s="15"/>
    </row>
    <row r="5" spans="1:11">
      <c r="A5" s="15"/>
      <c r="B5" s="15"/>
      <c r="C5" s="15"/>
      <c r="D5" s="15"/>
      <c r="E5" s="15"/>
      <c r="F5" s="15"/>
      <c r="G5" s="15"/>
      <c r="H5" s="15"/>
      <c r="I5" s="15"/>
      <c r="J5" s="15"/>
      <c r="K5" s="15"/>
    </row>
    <row r="6" spans="1:11">
      <c r="A6" s="15"/>
      <c r="B6" s="15"/>
      <c r="C6" s="15"/>
      <c r="D6" s="15"/>
      <c r="E6" s="15"/>
      <c r="F6" s="15"/>
      <c r="G6" s="15"/>
      <c r="H6" s="15"/>
      <c r="I6" s="15"/>
      <c r="J6" s="15"/>
      <c r="K6" s="15"/>
    </row>
    <row r="7" spans="1:11">
      <c r="A7" s="15"/>
      <c r="B7" s="15"/>
      <c r="C7" s="15"/>
      <c r="D7" s="15"/>
      <c r="E7" s="15"/>
      <c r="F7" s="15"/>
      <c r="G7" s="15"/>
      <c r="H7" s="15"/>
      <c r="I7" s="15"/>
      <c r="J7" s="15"/>
      <c r="K7" s="15"/>
    </row>
    <row r="8" spans="1:11">
      <c r="A8" s="15"/>
      <c r="B8" s="15"/>
      <c r="C8" s="15"/>
      <c r="D8" s="15"/>
      <c r="E8" s="15"/>
      <c r="F8" s="15"/>
      <c r="G8" s="15"/>
      <c r="H8" s="15"/>
      <c r="I8" s="15"/>
      <c r="J8" s="15"/>
      <c r="K8" s="15"/>
    </row>
    <row r="9" spans="1:11">
      <c r="A9" s="15"/>
      <c r="B9" s="15"/>
      <c r="C9" s="15"/>
      <c r="D9" s="15"/>
      <c r="E9" s="15"/>
      <c r="F9" s="15"/>
      <c r="G9" s="15"/>
      <c r="H9" s="15"/>
      <c r="I9" s="15"/>
      <c r="J9" s="15"/>
      <c r="K9" s="15"/>
    </row>
    <row r="10" spans="1:11">
      <c r="A10" s="15"/>
      <c r="B10" s="15"/>
      <c r="C10" s="15"/>
      <c r="D10" s="15"/>
      <c r="E10" s="15"/>
      <c r="F10" s="15"/>
      <c r="G10" s="15"/>
      <c r="H10" s="15"/>
      <c r="I10" s="15"/>
      <c r="J10" s="15"/>
      <c r="K10" s="15"/>
    </row>
    <row r="11" spans="1:11" ht="21" customHeight="1">
      <c r="A11" s="30" t="s">
        <v>22</v>
      </c>
      <c r="B11" s="24">
        <v>5531</v>
      </c>
      <c r="C11" s="15"/>
      <c r="D11" s="15"/>
      <c r="E11" s="15"/>
      <c r="F11" s="15"/>
      <c r="G11" s="15"/>
      <c r="H11" s="15"/>
      <c r="I11" s="15"/>
      <c r="J11" s="15"/>
      <c r="K11" s="15"/>
    </row>
    <row r="12" spans="1:11" ht="19.5" customHeight="1">
      <c r="A12" s="30" t="s">
        <v>23</v>
      </c>
      <c r="B12" s="24">
        <v>1933</v>
      </c>
      <c r="C12" s="15"/>
      <c r="D12" s="15"/>
      <c r="E12" s="15"/>
      <c r="F12" s="15"/>
      <c r="G12" s="15"/>
      <c r="H12" s="15"/>
      <c r="I12" s="15"/>
      <c r="J12" s="15"/>
      <c r="K12" s="15"/>
    </row>
    <row r="13" spans="1:11">
      <c r="A13" s="15"/>
      <c r="B13" s="15"/>
      <c r="C13" s="15"/>
      <c r="D13" s="15"/>
      <c r="E13" s="15"/>
      <c r="F13" s="15"/>
      <c r="G13" s="15"/>
      <c r="H13" s="15"/>
      <c r="I13" s="15"/>
      <c r="J13" s="15"/>
      <c r="K13" s="15"/>
    </row>
    <row r="14" spans="1:11">
      <c r="A14" s="38" t="s">
        <v>48</v>
      </c>
      <c r="B14" s="38"/>
      <c r="C14" s="38"/>
      <c r="D14" s="15"/>
      <c r="E14" s="15"/>
      <c r="F14" s="15"/>
      <c r="G14" s="15"/>
      <c r="H14" s="15"/>
      <c r="I14" s="15"/>
      <c r="J14" s="15"/>
      <c r="K14" s="15"/>
    </row>
    <row r="15" spans="1:11">
      <c r="A15" s="38"/>
      <c r="B15" s="38"/>
      <c r="C15" s="38"/>
      <c r="D15" s="15"/>
      <c r="E15" s="15"/>
      <c r="F15" s="15"/>
      <c r="G15" s="15"/>
      <c r="H15" s="15"/>
      <c r="I15" s="15"/>
      <c r="J15" s="15"/>
      <c r="K15" s="15"/>
    </row>
    <row r="16" spans="1:11">
      <c r="A16" s="38"/>
      <c r="B16" s="38"/>
      <c r="C16" s="38"/>
      <c r="D16" s="15"/>
      <c r="E16" s="15"/>
      <c r="F16" s="15"/>
      <c r="G16" s="15"/>
      <c r="H16" s="15"/>
      <c r="I16" s="15"/>
      <c r="J16" s="15"/>
      <c r="K16" s="15"/>
    </row>
    <row r="17" spans="1:11">
      <c r="A17" s="38"/>
      <c r="B17" s="38"/>
      <c r="C17" s="38"/>
      <c r="D17" s="15"/>
      <c r="E17" s="15"/>
      <c r="F17" s="15"/>
      <c r="G17" s="15"/>
      <c r="H17" s="15"/>
      <c r="I17" s="15"/>
      <c r="J17" s="15"/>
      <c r="K17" s="15"/>
    </row>
    <row r="18" spans="1:11">
      <c r="A18" s="38"/>
      <c r="B18" s="38"/>
      <c r="C18" s="38"/>
      <c r="D18" s="15"/>
      <c r="E18" s="15"/>
      <c r="F18" s="15"/>
      <c r="G18" s="15"/>
      <c r="H18" s="15"/>
      <c r="I18" s="15"/>
      <c r="J18" s="15"/>
      <c r="K18" s="15"/>
    </row>
    <row r="19" spans="1:11">
      <c r="A19" s="15"/>
      <c r="B19" s="15"/>
      <c r="C19" s="15"/>
      <c r="D19" s="15"/>
      <c r="E19" s="15"/>
      <c r="F19" s="15"/>
      <c r="G19" s="15"/>
      <c r="H19" s="15"/>
      <c r="I19" s="15"/>
      <c r="J19" s="15"/>
      <c r="K19" s="15"/>
    </row>
  </sheetData>
  <mergeCells count="2">
    <mergeCell ref="A1:I1"/>
    <mergeCell ref="A14:C1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20"/>
  <sheetViews>
    <sheetView zoomScale="89" zoomScaleNormal="89" workbookViewId="0">
      <selection sqref="A1:J20"/>
    </sheetView>
  </sheetViews>
  <sheetFormatPr defaultRowHeight="14.5"/>
  <cols>
    <col min="1" max="1" width="13.90625" bestFit="1" customWidth="1"/>
    <col min="2" max="2" width="14.36328125" bestFit="1" customWidth="1"/>
  </cols>
  <sheetData>
    <row r="1" spans="1:16" ht="14.5" customHeight="1">
      <c r="A1" s="44" t="s">
        <v>49</v>
      </c>
      <c r="B1" s="44"/>
      <c r="C1" s="44"/>
      <c r="D1" s="44"/>
      <c r="E1" s="44"/>
      <c r="F1" s="44"/>
      <c r="G1" s="44"/>
      <c r="H1" s="44"/>
      <c r="I1" s="44"/>
      <c r="J1" s="44"/>
      <c r="K1" s="31"/>
      <c r="L1" s="31"/>
      <c r="M1" s="31"/>
      <c r="N1" s="31"/>
      <c r="O1" s="31"/>
      <c r="P1" s="31"/>
    </row>
    <row r="2" spans="1:16" ht="14.5" customHeight="1">
      <c r="A2" s="44"/>
      <c r="B2" s="44"/>
      <c r="C2" s="44"/>
      <c r="D2" s="44"/>
      <c r="E2" s="44"/>
      <c r="F2" s="44"/>
      <c r="G2" s="44"/>
      <c r="H2" s="44"/>
      <c r="I2" s="44"/>
      <c r="J2" s="44"/>
      <c r="K2" s="31"/>
      <c r="L2" s="31"/>
      <c r="M2" s="31"/>
      <c r="N2" s="31"/>
      <c r="O2" s="31"/>
      <c r="P2" s="31"/>
    </row>
    <row r="3" spans="1:16" ht="14.5" customHeight="1">
      <c r="A3" s="44"/>
      <c r="B3" s="44"/>
      <c r="C3" s="44"/>
      <c r="D3" s="44"/>
      <c r="E3" s="44"/>
      <c r="F3" s="44"/>
      <c r="G3" s="44"/>
      <c r="H3" s="44"/>
      <c r="I3" s="44"/>
      <c r="J3" s="44"/>
      <c r="K3" s="31"/>
      <c r="L3" s="31"/>
      <c r="M3" s="31"/>
      <c r="N3" s="31"/>
      <c r="O3" s="31"/>
      <c r="P3" s="31"/>
    </row>
    <row r="4" spans="1:16">
      <c r="A4" s="15"/>
      <c r="B4" s="15"/>
      <c r="C4" s="15"/>
      <c r="D4" s="15"/>
      <c r="E4" s="15"/>
      <c r="F4" s="15"/>
      <c r="G4" s="15"/>
      <c r="H4" s="15"/>
      <c r="I4" s="15"/>
      <c r="J4" s="15"/>
    </row>
    <row r="5" spans="1:16">
      <c r="A5" s="15"/>
      <c r="B5" s="15"/>
      <c r="C5" s="15"/>
      <c r="D5" s="15"/>
      <c r="E5" s="15"/>
      <c r="F5" s="15"/>
      <c r="G5" s="15"/>
      <c r="H5" s="15"/>
      <c r="I5" s="15"/>
      <c r="J5" s="15"/>
    </row>
    <row r="6" spans="1:16">
      <c r="A6" s="15"/>
      <c r="B6" s="15"/>
      <c r="C6" s="15"/>
      <c r="D6" s="15"/>
      <c r="E6" s="15"/>
      <c r="F6" s="15"/>
      <c r="G6" s="15"/>
      <c r="H6" s="15"/>
      <c r="I6" s="15"/>
      <c r="J6" s="15"/>
    </row>
    <row r="7" spans="1:16">
      <c r="A7" s="15"/>
      <c r="B7" s="15"/>
      <c r="C7" s="15"/>
      <c r="D7" s="15"/>
      <c r="E7" s="15"/>
      <c r="F7" s="15"/>
      <c r="G7" s="15"/>
      <c r="H7" s="15"/>
      <c r="I7" s="15"/>
      <c r="J7" s="15"/>
    </row>
    <row r="8" spans="1:16">
      <c r="A8" s="15"/>
      <c r="B8" s="15"/>
      <c r="C8" s="15"/>
      <c r="D8" s="15"/>
      <c r="E8" s="15"/>
      <c r="F8" s="15"/>
      <c r="G8" s="15"/>
      <c r="H8" s="15"/>
      <c r="I8" s="15"/>
      <c r="J8" s="15"/>
    </row>
    <row r="9" spans="1:16">
      <c r="A9" s="22" t="s">
        <v>54</v>
      </c>
      <c r="B9" s="22" t="s">
        <v>33</v>
      </c>
      <c r="C9" s="15"/>
      <c r="D9" s="15"/>
      <c r="E9" s="15"/>
      <c r="F9" s="15"/>
      <c r="G9" s="15"/>
      <c r="H9" s="15"/>
      <c r="I9" s="15"/>
      <c r="J9" s="15"/>
    </row>
    <row r="10" spans="1:16">
      <c r="A10" s="18" t="s">
        <v>50</v>
      </c>
      <c r="B10" s="18">
        <v>56598</v>
      </c>
      <c r="C10" s="15"/>
      <c r="D10" s="15"/>
      <c r="E10" s="15"/>
      <c r="F10" s="15"/>
      <c r="G10" s="15"/>
      <c r="H10" s="15"/>
      <c r="I10" s="15"/>
      <c r="J10" s="15"/>
    </row>
    <row r="11" spans="1:16">
      <c r="A11" s="18" t="s">
        <v>51</v>
      </c>
      <c r="B11" s="18">
        <v>2971</v>
      </c>
      <c r="C11" s="15"/>
      <c r="D11" s="15"/>
      <c r="E11" s="15"/>
      <c r="F11" s="15"/>
      <c r="G11" s="15"/>
      <c r="H11" s="15"/>
      <c r="I11" s="15"/>
      <c r="J11" s="15"/>
    </row>
    <row r="12" spans="1:16" ht="15.5" customHeight="1">
      <c r="A12" s="18" t="s">
        <v>52</v>
      </c>
      <c r="B12" s="18">
        <v>8274</v>
      </c>
      <c r="C12" s="15"/>
      <c r="D12" s="15"/>
      <c r="E12" s="15"/>
      <c r="F12" s="15"/>
      <c r="G12" s="15"/>
      <c r="H12" s="15"/>
      <c r="I12" s="15"/>
      <c r="J12" s="15"/>
    </row>
    <row r="13" spans="1:16">
      <c r="A13" s="18" t="s">
        <v>53</v>
      </c>
      <c r="B13" s="18">
        <v>372</v>
      </c>
      <c r="C13" s="15"/>
      <c r="D13" s="15"/>
      <c r="E13" s="15"/>
      <c r="F13" s="15"/>
      <c r="G13" s="15"/>
      <c r="H13" s="15"/>
      <c r="I13" s="15"/>
      <c r="J13" s="15"/>
    </row>
    <row r="14" spans="1:16">
      <c r="A14" s="15"/>
      <c r="B14" s="15"/>
      <c r="C14" s="15"/>
      <c r="D14" s="15"/>
      <c r="E14" s="15"/>
      <c r="F14" s="15"/>
      <c r="G14" s="15"/>
      <c r="H14" s="15"/>
      <c r="I14" s="15"/>
      <c r="J14" s="15"/>
    </row>
    <row r="15" spans="1:16">
      <c r="A15" s="15"/>
      <c r="B15" s="15"/>
      <c r="C15" s="15"/>
      <c r="D15" s="15"/>
      <c r="E15" s="15"/>
      <c r="F15" s="15"/>
      <c r="G15" s="15"/>
      <c r="H15" s="15"/>
      <c r="I15" s="15"/>
      <c r="J15" s="15"/>
    </row>
    <row r="16" spans="1:16">
      <c r="A16" s="43"/>
      <c r="B16" s="43"/>
      <c r="C16" s="15"/>
      <c r="D16" s="15"/>
      <c r="E16" s="15"/>
      <c r="F16" s="15"/>
      <c r="G16" s="15"/>
      <c r="H16" s="15"/>
      <c r="I16" s="15"/>
      <c r="J16" s="15"/>
    </row>
    <row r="17" spans="1:10">
      <c r="A17" s="43"/>
      <c r="B17" s="43"/>
      <c r="C17" s="15"/>
      <c r="D17" s="15"/>
      <c r="E17" s="15"/>
      <c r="F17" s="15"/>
      <c r="G17" s="15"/>
      <c r="H17" s="15"/>
      <c r="I17" s="15"/>
      <c r="J17" s="15"/>
    </row>
    <row r="18" spans="1:10">
      <c r="A18" s="43"/>
      <c r="B18" s="43"/>
      <c r="C18" s="15"/>
      <c r="D18" s="15"/>
      <c r="E18" s="15"/>
      <c r="F18" s="15"/>
      <c r="G18" s="15"/>
      <c r="H18" s="15"/>
      <c r="I18" s="15"/>
      <c r="J18" s="15"/>
    </row>
    <row r="19" spans="1:10">
      <c r="A19" s="43"/>
      <c r="B19" s="43"/>
      <c r="C19" s="15"/>
      <c r="D19" s="15"/>
      <c r="E19" s="15"/>
      <c r="F19" s="15"/>
      <c r="G19" s="15"/>
      <c r="H19" s="15"/>
      <c r="I19" s="15"/>
      <c r="J19" s="15"/>
    </row>
    <row r="20" spans="1:10">
      <c r="A20" s="43"/>
      <c r="B20" s="43"/>
      <c r="C20" s="15"/>
      <c r="D20" s="15"/>
      <c r="E20" s="15"/>
      <c r="F20" s="15"/>
      <c r="G20" s="15"/>
      <c r="H20" s="15"/>
      <c r="I20" s="15"/>
      <c r="J20" s="15"/>
    </row>
  </sheetData>
  <mergeCells count="2">
    <mergeCell ref="A16:B20"/>
    <mergeCell ref="A1:J3"/>
  </mergeCells>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19"/>
  <sheetViews>
    <sheetView workbookViewId="0">
      <selection sqref="A1:I19"/>
    </sheetView>
  </sheetViews>
  <sheetFormatPr defaultRowHeight="14.5"/>
  <cols>
    <col min="1" max="1" width="12.90625" customWidth="1"/>
    <col min="2" max="2" width="22.08984375" customWidth="1"/>
    <col min="9" max="9" width="10.54296875" customWidth="1"/>
  </cols>
  <sheetData>
    <row r="1" spans="1:11" ht="15.5">
      <c r="A1" s="32" t="s">
        <v>55</v>
      </c>
      <c r="B1" s="32"/>
      <c r="C1" s="32"/>
      <c r="D1" s="32"/>
      <c r="E1" s="32"/>
      <c r="F1" s="32"/>
      <c r="G1" s="32"/>
      <c r="H1" s="32"/>
      <c r="I1" s="32"/>
      <c r="J1" s="13"/>
      <c r="K1" s="14"/>
    </row>
    <row r="2" spans="1:11">
      <c r="A2" s="15"/>
      <c r="B2" s="15"/>
      <c r="C2" s="15"/>
      <c r="D2" s="15"/>
      <c r="E2" s="15"/>
      <c r="F2" s="15"/>
      <c r="G2" s="15"/>
      <c r="H2" s="15"/>
      <c r="I2" s="15"/>
    </row>
    <row r="3" spans="1:11">
      <c r="A3" s="15"/>
      <c r="B3" s="15"/>
      <c r="C3" s="15"/>
      <c r="D3" s="43" t="s">
        <v>59</v>
      </c>
      <c r="E3" s="43"/>
      <c r="F3" s="43"/>
      <c r="G3" s="43"/>
      <c r="H3" s="43"/>
      <c r="I3" s="43"/>
    </row>
    <row r="4" spans="1:11">
      <c r="A4" s="15"/>
      <c r="B4" s="15"/>
      <c r="C4" s="15"/>
      <c r="D4" s="43"/>
      <c r="E4" s="43"/>
      <c r="F4" s="43"/>
      <c r="G4" s="43"/>
      <c r="H4" s="43"/>
      <c r="I4" s="43"/>
    </row>
    <row r="5" spans="1:11">
      <c r="A5" s="15"/>
      <c r="B5" s="15"/>
      <c r="C5" s="15"/>
      <c r="D5" s="43"/>
      <c r="E5" s="43"/>
      <c r="F5" s="43"/>
      <c r="G5" s="43"/>
      <c r="H5" s="43"/>
      <c r="I5" s="43"/>
    </row>
    <row r="6" spans="1:11">
      <c r="A6" s="15"/>
      <c r="B6" s="15"/>
      <c r="C6" s="15"/>
      <c r="D6" s="15"/>
      <c r="E6" s="15"/>
      <c r="F6" s="15"/>
      <c r="G6" s="15"/>
      <c r="H6" s="15"/>
      <c r="I6" s="15"/>
    </row>
    <row r="7" spans="1:11">
      <c r="A7" s="15"/>
      <c r="B7" s="15"/>
      <c r="C7" s="15"/>
      <c r="D7" s="15"/>
      <c r="E7" s="15"/>
      <c r="F7" s="15"/>
      <c r="G7" s="15"/>
      <c r="H7" s="15"/>
      <c r="I7" s="15"/>
    </row>
    <row r="8" spans="1:11">
      <c r="A8" s="22" t="s">
        <v>57</v>
      </c>
      <c r="B8" s="22" t="s">
        <v>58</v>
      </c>
      <c r="C8" s="15"/>
      <c r="D8" s="15"/>
      <c r="E8" s="15"/>
      <c r="F8" s="15"/>
      <c r="G8" s="15"/>
      <c r="H8" s="15"/>
      <c r="I8" s="15"/>
    </row>
    <row r="9" spans="1:11">
      <c r="A9" s="18" t="s">
        <v>28</v>
      </c>
      <c r="B9" s="18">
        <v>92310</v>
      </c>
      <c r="C9" s="15"/>
      <c r="D9" s="15"/>
      <c r="E9" s="15"/>
      <c r="F9" s="15"/>
      <c r="G9" s="15"/>
      <c r="H9" s="15"/>
      <c r="I9" s="15"/>
    </row>
    <row r="10" spans="1:11">
      <c r="A10" s="18" t="s">
        <v>30</v>
      </c>
      <c r="B10" s="18">
        <v>14463</v>
      </c>
      <c r="C10" s="15"/>
      <c r="D10" s="15"/>
      <c r="E10" s="15"/>
      <c r="F10" s="15"/>
      <c r="G10" s="15"/>
      <c r="H10" s="15"/>
      <c r="I10" s="15"/>
    </row>
    <row r="11" spans="1:11">
      <c r="A11" s="18" t="s">
        <v>31</v>
      </c>
      <c r="B11" s="18">
        <v>10650</v>
      </c>
      <c r="C11" s="15"/>
      <c r="D11" s="15"/>
      <c r="E11" s="15"/>
      <c r="F11" s="15"/>
      <c r="G11" s="15"/>
      <c r="H11" s="15"/>
      <c r="I11" s="15"/>
    </row>
    <row r="12" spans="1:11">
      <c r="A12" s="33" t="s">
        <v>56</v>
      </c>
      <c r="B12" s="18">
        <v>1169</v>
      </c>
      <c r="C12" s="15"/>
      <c r="D12" s="15"/>
      <c r="E12" s="15"/>
      <c r="F12" s="15"/>
      <c r="G12" s="15"/>
      <c r="H12" s="15"/>
      <c r="I12" s="15"/>
    </row>
    <row r="13" spans="1:11" ht="15" customHeight="1">
      <c r="A13" s="18" t="s">
        <v>29</v>
      </c>
      <c r="B13" s="18">
        <v>798</v>
      </c>
      <c r="C13" s="15"/>
      <c r="D13" s="15"/>
      <c r="E13" s="15"/>
      <c r="F13" s="15"/>
      <c r="G13" s="15"/>
      <c r="H13" s="15"/>
      <c r="I13" s="15"/>
    </row>
    <row r="14" spans="1:11">
      <c r="A14" s="15"/>
      <c r="B14" s="15"/>
      <c r="C14" s="15"/>
      <c r="D14" s="15"/>
      <c r="E14" s="15"/>
      <c r="F14" s="15"/>
      <c r="G14" s="15"/>
      <c r="H14" s="15"/>
      <c r="I14" s="15"/>
    </row>
    <row r="15" spans="1:11" ht="14.5" customHeight="1">
      <c r="A15" s="45"/>
      <c r="B15" s="45"/>
      <c r="C15" s="35"/>
      <c r="D15" s="35"/>
      <c r="E15" s="35"/>
      <c r="F15" s="35"/>
      <c r="G15" s="15"/>
      <c r="H15" s="15"/>
      <c r="I15" s="15"/>
    </row>
    <row r="16" spans="1:11">
      <c r="A16" s="45"/>
      <c r="B16" s="45"/>
      <c r="C16" s="35"/>
      <c r="D16" s="35"/>
      <c r="E16" s="35"/>
      <c r="F16" s="35"/>
      <c r="G16" s="15"/>
      <c r="H16" s="15"/>
      <c r="I16" s="15"/>
    </row>
    <row r="17" spans="1:9">
      <c r="A17" s="45"/>
      <c r="B17" s="45"/>
      <c r="C17" s="35"/>
      <c r="D17" s="35"/>
      <c r="E17" s="35"/>
      <c r="F17" s="35"/>
      <c r="G17" s="15"/>
      <c r="H17" s="15"/>
      <c r="I17" s="15"/>
    </row>
    <row r="18" spans="1:9">
      <c r="A18" s="45"/>
      <c r="B18" s="45"/>
      <c r="C18" s="15"/>
      <c r="D18" s="15"/>
      <c r="E18" s="15"/>
      <c r="F18" s="15"/>
      <c r="G18" s="15"/>
      <c r="H18" s="15"/>
      <c r="I18" s="15"/>
    </row>
    <row r="19" spans="1:9">
      <c r="A19" s="45"/>
      <c r="B19" s="45"/>
      <c r="C19" s="15"/>
      <c r="D19" s="15"/>
      <c r="E19" s="15"/>
      <c r="F19" s="15"/>
      <c r="G19" s="15"/>
      <c r="H19" s="15"/>
      <c r="I19" s="15"/>
    </row>
  </sheetData>
  <sortState ref="A9:B13">
    <sortCondition descending="1" ref="B11"/>
  </sortState>
  <mergeCells count="2">
    <mergeCell ref="A15:B19"/>
    <mergeCell ref="D3:I5"/>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Ques 1</vt:lpstr>
      <vt:lpstr>Ques 2</vt:lpstr>
      <vt:lpstr>Ques 3</vt:lpstr>
      <vt:lpstr>Ques 4</vt:lpstr>
      <vt:lpstr>Ques 5</vt:lpstr>
      <vt:lpstr>Ques 6</vt:lpstr>
      <vt:lpstr>Ques 7</vt:lpstr>
      <vt:lpstr>Ques 8</vt:lpstr>
      <vt:lpstr>Ques 9</vt:lpstr>
      <vt:lpstr>Ques 10</vt:lpstr>
      <vt:lpstr>Ques 11</vt:lpstr>
      <vt:lpstr> Ques 12</vt:lpstr>
      <vt:lpstr>Ques 13</vt:lpstr>
      <vt:lpstr>Ques14</vt:lpstr>
      <vt:lpstr>Ques 15</vt:lpstr>
      <vt:lpstr>Ques 16</vt:lpstr>
      <vt:lpstr>Ques 17</vt:lpstr>
      <vt:lpstr>Ques 18</vt:lpstr>
      <vt:lpstr>Ques 19</vt:lpstr>
      <vt:lpstr>Ques 20</vt:lpstr>
      <vt:lpstr>Ques 21</vt:lpstr>
      <vt:lpstr>Ques 22</vt:lpstr>
      <vt:lpstr>Ques 23</vt:lpstr>
      <vt:lpstr>Ques 24</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2024-03-19T06:15:47Z</dcterms:created>
  <dcterms:modified xsi:type="dcterms:W3CDTF">2024-03-27T05:41:49Z</dcterms:modified>
</cp:coreProperties>
</file>